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240" yWindow="30" windowWidth="21840" windowHeight="999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Tabelle1!$A$1:$Q$195</definedName>
  </definedNames>
  <calcPr calcId="145621"/>
</workbook>
</file>

<file path=xl/calcChain.xml><?xml version="1.0" encoding="utf-8"?>
<calcChain xmlns="http://schemas.openxmlformats.org/spreadsheetml/2006/main">
  <c r="P146" i="1" l="1"/>
  <c r="P144" i="1"/>
  <c r="P141" i="1"/>
  <c r="P140" i="1"/>
  <c r="P139" i="1"/>
  <c r="P138" i="1"/>
  <c r="P137" i="1"/>
  <c r="P136" i="1"/>
  <c r="P135" i="1"/>
  <c r="P133" i="1"/>
  <c r="P130" i="1"/>
  <c r="P129" i="1"/>
  <c r="P128" i="1"/>
  <c r="P127" i="1"/>
  <c r="P126" i="1"/>
  <c r="P125" i="1"/>
  <c r="P124" i="1"/>
  <c r="P121" i="1"/>
  <c r="P120" i="1"/>
  <c r="P119" i="1"/>
  <c r="P118" i="1"/>
  <c r="P117" i="1"/>
  <c r="P116" i="1"/>
  <c r="P115" i="1"/>
  <c r="P112" i="1"/>
  <c r="P111" i="1"/>
  <c r="P110" i="1"/>
  <c r="P109" i="1"/>
  <c r="P108" i="1"/>
  <c r="P107" i="1"/>
  <c r="P104" i="1"/>
  <c r="P103" i="1"/>
  <c r="P102" i="1"/>
  <c r="P101" i="1"/>
  <c r="P100" i="1"/>
  <c r="P99" i="1"/>
  <c r="P131" i="1" l="1"/>
  <c r="P122" i="1"/>
  <c r="P105" i="1"/>
  <c r="P142" i="1"/>
  <c r="P113" i="1"/>
  <c r="L40" i="1"/>
  <c r="L39" i="1"/>
  <c r="L38" i="1"/>
  <c r="L37" i="1"/>
  <c r="B161" i="1"/>
  <c r="H57" i="1"/>
  <c r="F57" i="1"/>
  <c r="H41" i="1"/>
  <c r="F41" i="1"/>
  <c r="N105" i="1"/>
  <c r="L105" i="1"/>
  <c r="J105" i="1"/>
  <c r="J93" i="1"/>
  <c r="G93" i="1"/>
  <c r="H105" i="1"/>
  <c r="F105" i="1"/>
  <c r="L175" i="1"/>
  <c r="L177" i="1"/>
  <c r="J160" i="1"/>
  <c r="J159" i="1"/>
  <c r="J158" i="1"/>
  <c r="J157" i="1"/>
  <c r="N142" i="1"/>
  <c r="L142" i="1"/>
  <c r="J142" i="1"/>
  <c r="H142" i="1"/>
  <c r="F142" i="1"/>
  <c r="N131" i="1"/>
  <c r="L131" i="1"/>
  <c r="J131" i="1"/>
  <c r="H131" i="1"/>
  <c r="F131" i="1"/>
  <c r="N122" i="1"/>
  <c r="L122" i="1"/>
  <c r="J122" i="1"/>
  <c r="H122" i="1"/>
  <c r="F122" i="1"/>
  <c r="N113" i="1"/>
  <c r="L113" i="1"/>
  <c r="J113" i="1"/>
  <c r="H113" i="1"/>
  <c r="F113" i="1"/>
  <c r="O63" i="1"/>
  <c r="O62" i="1"/>
  <c r="O61" i="1"/>
  <c r="L56" i="1"/>
  <c r="L55" i="1"/>
  <c r="L54" i="1"/>
  <c r="B32" i="1"/>
  <c r="B21" i="1"/>
  <c r="L57" i="1" l="1"/>
  <c r="B70" i="1" s="1"/>
  <c r="L41" i="1"/>
  <c r="L48" i="1" s="1"/>
  <c r="P148" i="1"/>
  <c r="F148" i="1"/>
  <c r="L148" i="1"/>
  <c r="J161" i="1"/>
  <c r="J163" i="1" s="1"/>
  <c r="J148" i="1"/>
  <c r="H148" i="1"/>
  <c r="O64" i="1"/>
  <c r="O66" i="1" s="1"/>
  <c r="O68" i="1" s="1"/>
  <c r="B71" i="1" s="1"/>
  <c r="B72" i="1" s="1"/>
  <c r="N148" i="1"/>
</calcChain>
</file>

<file path=xl/sharedStrings.xml><?xml version="1.0" encoding="utf-8"?>
<sst xmlns="http://schemas.openxmlformats.org/spreadsheetml/2006/main" count="233" uniqueCount="160">
  <si>
    <t>Statistische Angaben und Fördervariablen</t>
  </si>
  <si>
    <t>Wir bitten um frühzeitige Abgabe (möglichst Ende Januar) um eine zügige Bearbeitung zu ermöglichen!</t>
  </si>
  <si>
    <t>Musikschule</t>
  </si>
  <si>
    <t>Pädagogen mit TVöD-Vergütung</t>
  </si>
  <si>
    <t>Pädagogen mit anderer Vergütung</t>
  </si>
  <si>
    <t>Honorarpädagogen</t>
  </si>
  <si>
    <t>Schüler</t>
  </si>
  <si>
    <t>Jahreswochenstunden</t>
  </si>
  <si>
    <t>Grundfächer</t>
  </si>
  <si>
    <t>: 45 =</t>
  </si>
  <si>
    <t>Instrumental-/Vokalfächer</t>
  </si>
  <si>
    <t>Ergänzungsfächer</t>
  </si>
  <si>
    <t>Ensemblefächer</t>
  </si>
  <si>
    <t>Summe</t>
  </si>
  <si>
    <t>↓</t>
  </si>
  <si>
    <t>von Angestellten erteilt</t>
  </si>
  <si>
    <t>von Honorarkräften erteilt</t>
  </si>
  <si>
    <t>Musiklehre/Hörerziehung</t>
  </si>
  <si>
    <t>Musikgeschichte</t>
  </si>
  <si>
    <t>Komposition</t>
  </si>
  <si>
    <t>x</t>
  </si>
  <si>
    <t>: 39 =</t>
  </si>
  <si>
    <t>Violine</t>
  </si>
  <si>
    <t>Viola</t>
  </si>
  <si>
    <t>Violoncello</t>
  </si>
  <si>
    <t>Kontrabass</t>
  </si>
  <si>
    <t>Gambe/Fiedel</t>
  </si>
  <si>
    <t>andere Streichinstrumente</t>
  </si>
  <si>
    <t>Streichinstrumente gesamt</t>
  </si>
  <si>
    <t>Gitarre</t>
  </si>
  <si>
    <t>Mandoline</t>
  </si>
  <si>
    <t>Harfe</t>
  </si>
  <si>
    <t>andere Zupfinstrumente</t>
  </si>
  <si>
    <t>Zupfinstrumente gesamt</t>
  </si>
  <si>
    <t>Horn</t>
  </si>
  <si>
    <t>Trompete</t>
  </si>
  <si>
    <t>Posaune</t>
  </si>
  <si>
    <t>Tenorhorn</t>
  </si>
  <si>
    <t>Bariton</t>
  </si>
  <si>
    <t>Basstuba</t>
  </si>
  <si>
    <t>andere Blechblasinstrumente</t>
  </si>
  <si>
    <t>Blockflöte</t>
  </si>
  <si>
    <t>Querflöte</t>
  </si>
  <si>
    <t>Oboe</t>
  </si>
  <si>
    <t>Klarinette</t>
  </si>
  <si>
    <t>Fagott</t>
  </si>
  <si>
    <t>Saxophon</t>
  </si>
  <si>
    <t>Holzblasinstrumente gesamt</t>
  </si>
  <si>
    <t>Schlagzeug</t>
  </si>
  <si>
    <t>Klavier</t>
  </si>
  <si>
    <t>Cembalo</t>
  </si>
  <si>
    <t>Akkordeon</t>
  </si>
  <si>
    <t>Kirchenorgel</t>
  </si>
  <si>
    <t>Elektrische Orgel</t>
  </si>
  <si>
    <t>Keyboard</t>
  </si>
  <si>
    <t>andere Tasteninstrumente</t>
  </si>
  <si>
    <t>Tasteninstrumente gesamt</t>
  </si>
  <si>
    <t>Vokalfächer</t>
  </si>
  <si>
    <t>Sonstige</t>
  </si>
  <si>
    <t>Minuten</t>
  </si>
  <si>
    <t>davon erhalten</t>
  </si>
  <si>
    <t>Schüler den musiktheoretischen Unterricht kontinuierlich</t>
  </si>
  <si>
    <t>Schüler den musiktheoretischen Unterricht im Kurs oder Fernstudium</t>
  </si>
  <si>
    <t>Schüler keinen  musiktheoretischen Unterricht, da ein M1-Abschluss oder höher vorliegt</t>
  </si>
  <si>
    <t>Schülern</t>
  </si>
  <si>
    <t>JWS</t>
  </si>
  <si>
    <t>Anmerkungen</t>
  </si>
  <si>
    <t>Das Formular wurde ausgefüllt von   </t>
  </si>
  <si>
    <t>gesamt</t>
  </si>
  <si>
    <t>Unterrichts-
minuten</t>
  </si>
  <si>
    <t>Unterrichts-minuten pro Jahr </t>
  </si>
  <si>
    <t>Jahreswochenstunden:</t>
  </si>
  <si>
    <t>vergütete Unterrichts-wochen</t>
  </si>
  <si>
    <t>Anzahl Kurse</t>
  </si>
  <si>
    <t>Einzel-
unterricht</t>
  </si>
  <si>
    <t>2er-Gruppen </t>
  </si>
  <si>
    <t>3er-Gruppen </t>
  </si>
  <si>
    <t>4er-Gruppen und mehr </t>
  </si>
  <si>
    <t>Kombi-
unterricht</t>
  </si>
  <si>
    <t>Jazz</t>
  </si>
  <si>
    <t>Big Band</t>
  </si>
  <si>
    <t>Volksmusik</t>
  </si>
  <si>
    <t>Korrepetition</t>
  </si>
  <si>
    <t>Musiktheater</t>
  </si>
  <si>
    <t>Singgruppen/Chöre</t>
  </si>
  <si>
    <t>Spielkreise Instrumentalgruppen</t>
  </si>
  <si>
    <t>Streich-/Kammerorchester</t>
  </si>
  <si>
    <t>Sinfonieorchester</t>
  </si>
  <si>
    <t>Zupforchester</t>
  </si>
  <si>
    <t>Blasorchester</t>
  </si>
  <si>
    <t>Akkordeonorchester</t>
  </si>
  <si>
    <t>Kammermusik</t>
  </si>
  <si>
    <t>Rock/Pop</t>
  </si>
  <si>
    <t>Percussionensemble</t>
  </si>
  <si>
    <t>insgesamt</t>
  </si>
  <si>
    <t>in</t>
  </si>
  <si>
    <t>Ensembles</t>
  </si>
  <si>
    <t>(Angaben müssen den LOU-Listen entsprechen)</t>
  </si>
  <si>
    <t>:45</t>
  </si>
  <si>
    <t>Jahreswochen-
stunden</t>
  </si>
  <si>
    <t>(Angabe muss den eingereichten Anträgen entsprechen)</t>
  </si>
  <si>
    <t>Jahreswochenstunden kontinuierlicher Unterricht</t>
  </si>
  <si>
    <t>Jahreswochenstunden in Kursen</t>
  </si>
  <si>
    <t xml:space="preserve">Hinweise: </t>
  </si>
  <si>
    <t>*)</t>
  </si>
  <si>
    <t>**)</t>
  </si>
  <si>
    <t>**)  Angabe muss mit Pkt. 5 übereinstimmen</t>
  </si>
  <si>
    <t>*)   Angabe muss mit Pkt. 6 übereinstimmen</t>
  </si>
  <si>
    <t>4.1. kontinuierlicher Unterricht:</t>
  </si>
  <si>
    <t>4.2. Unterricht in Kursen:</t>
  </si>
  <si>
    <t>5. Schüler in Ensemblefächern</t>
  </si>
  <si>
    <t>7. Studienvorbereitende Ausbildung</t>
  </si>
  <si>
    <t>8. Leistungsorientierter Einzelunterricht: Schüler ab 3. Unterrichtsjahr</t>
  </si>
  <si>
    <t>9. besondere Zielgruppen  (Behindertenarbeit)</t>
  </si>
  <si>
    <t>45 Minuten Einzelunterricht</t>
  </si>
  <si>
    <t>davon</t>
  </si>
  <si>
    <t>in Vollzeit</t>
  </si>
  <si>
    <t>mit weniger als 1/2 Stelle</t>
  </si>
  <si>
    <t>alle Angaben in diesem Formular sind  zum Stichtag 1. Januar 
und ohne MäBi-Zahlen anzugeben</t>
  </si>
  <si>
    <t>6. Schüler des Instrumental-/Vokalunterricht nach Unterrichtsfach</t>
  </si>
  <si>
    <t>Blechblasinstrumente gesamt</t>
  </si>
  <si>
    <t>à 30 min Einzelunterricht </t>
  </si>
  <si>
    <t>à 45 min Einzelunterricht</t>
  </si>
  <si>
    <t>à 50 min Einzelunterricht</t>
  </si>
  <si>
    <t>à 60 min Einzelunterricht</t>
  </si>
  <si>
    <t>30 Minuten Einzelunterricht </t>
  </si>
  <si>
    <t>4. Musiktheoretischer Unterricht</t>
  </si>
  <si>
    <t>Jahreswochenstunden musiktheoretischer Unterricht gesamt</t>
  </si>
  <si>
    <t>Salonorchester/Tanzmusik</t>
  </si>
  <si>
    <t>E-Gitarre</t>
  </si>
  <si>
    <t>E-Bass</t>
  </si>
  <si>
    <t>andere Holzblasinstrumente</t>
  </si>
  <si>
    <t>Bitte prüfen Sie vor der Abgabe nochmals alle Angaben auf Vollständigkeit!!!</t>
  </si>
  <si>
    <t>10. Unterrichtsgebühren im Einzelunterricht pro Jahr</t>
  </si>
  <si>
    <t>mit 1/2 Stelle und mehr</t>
  </si>
  <si>
    <r>
      <t xml:space="preserve">Abgabetermin spätestens </t>
    </r>
    <r>
      <rPr>
        <b/>
        <u/>
        <sz val="11"/>
        <color indexed="10"/>
        <rFont val="Calibri"/>
        <family val="2"/>
      </rPr>
      <t>bis 28. Februar</t>
    </r>
  </si>
  <si>
    <t>Die grün unterlegten Felder müssen nicht von Ihnen ausgefüllt werden und berechnen sich automatisch.</t>
  </si>
  <si>
    <t>Daraus ergibt sich für die Angestellten eine Zusammenhangstätigkeit von</t>
  </si>
  <si>
    <t>Bitte Jahresgebühren angeben!</t>
  </si>
  <si>
    <t>Die rot umrandeten Felder sind die Zahlen für den Antrag auf die reguläre Musikschulförderung.</t>
  </si>
  <si>
    <t>Summen</t>
  </si>
  <si>
    <t>Das blau umrandete Feld weist die Zahl für die Förderung der Zusammenhangstätiskeit aus.</t>
  </si>
  <si>
    <t xml:space="preserve"> Zeitstunden</t>
  </si>
  <si>
    <t>ohne Leistungsorientierung</t>
  </si>
  <si>
    <t xml:space="preserve">    unbedingt ausfüllen!</t>
  </si>
  <si>
    <r>
      <rPr>
        <u/>
        <sz val="10"/>
        <color indexed="63"/>
        <rFont val="Calibri"/>
        <family val="2"/>
      </rPr>
      <t>Gruppen</t>
    </r>
    <r>
      <rPr>
        <sz val="10"/>
        <color indexed="63"/>
        <rFont val="Calibri"/>
        <family val="2"/>
      </rPr>
      <t xml:space="preserve"> á 22,5 Minuten mit</t>
    </r>
  </si>
  <si>
    <r>
      <rPr>
        <u/>
        <sz val="10"/>
        <color indexed="63"/>
        <rFont val="Calibri"/>
        <family val="2"/>
      </rPr>
      <t>Gruppen</t>
    </r>
    <r>
      <rPr>
        <sz val="10"/>
        <color indexed="63"/>
        <rFont val="Calibri"/>
        <family val="2"/>
      </rPr>
      <t xml:space="preserve"> á 30 Minuten mit </t>
    </r>
  </si>
  <si>
    <r>
      <rPr>
        <u/>
        <sz val="10"/>
        <color indexed="63"/>
        <rFont val="Calibri"/>
        <family val="2"/>
      </rPr>
      <t>Gruppen</t>
    </r>
    <r>
      <rPr>
        <sz val="10"/>
        <color indexed="63"/>
        <rFont val="Calibri"/>
        <family val="2"/>
      </rPr>
      <t xml:space="preserve"> á 45 Minuten mit </t>
    </r>
  </si>
  <si>
    <r>
      <rPr>
        <sz val="10"/>
        <color indexed="63"/>
        <rFont val="Calibri"/>
        <family val="2"/>
      </rPr>
      <t>mit Leistungsorientierung</t>
    </r>
  </si>
  <si>
    <r>
      <t>1. Anzahl der Pädagogen</t>
    </r>
    <r>
      <rPr>
        <b/>
        <sz val="13"/>
        <color indexed="63"/>
        <rFont val="Calibri"/>
        <family val="2"/>
      </rPr>
      <t xml:space="preserve">  (ohne Leiter und stellv. Leiter)</t>
    </r>
  </si>
  <si>
    <r>
      <t>2. Anzahl der Schüler</t>
    </r>
    <r>
      <rPr>
        <b/>
        <sz val="13"/>
        <color indexed="63"/>
        <rFont val="Calibri"/>
        <family val="2"/>
      </rPr>
      <t xml:space="preserve"> (Einmalerfassung, </t>
    </r>
    <r>
      <rPr>
        <b/>
        <u/>
        <sz val="13"/>
        <color indexed="63"/>
        <rFont val="Calibri"/>
        <family val="2"/>
      </rPr>
      <t>ohne Kooperationen!</t>
    </r>
    <r>
      <rPr>
        <b/>
        <sz val="13"/>
        <color indexed="63"/>
        <rFont val="Calibri"/>
        <family val="2"/>
      </rPr>
      <t>)</t>
    </r>
  </si>
  <si>
    <r>
      <t>3. Unterrichtsbelegungen</t>
    </r>
    <r>
      <rPr>
        <b/>
        <sz val="13"/>
        <color indexed="63"/>
        <rFont val="Calibri"/>
        <family val="2"/>
      </rPr>
      <t xml:space="preserve"> (Mehrfacherfassung ganzjähriger Angebote)</t>
    </r>
  </si>
  <si>
    <t>(Bitte nur Gruppenunterricht eintragen)</t>
  </si>
  <si>
    <t>Jahrgang 2019 und jünger</t>
  </si>
  <si>
    <t>Jahrgang 2015 - 2018</t>
  </si>
  <si>
    <t>Jahrgang 2010 - 2014</t>
  </si>
  <si>
    <t>Jahrgang 2006 - 2009</t>
  </si>
  <si>
    <t>Jahrgang 1999 - 2005</t>
  </si>
  <si>
    <t>Jahrgang 1964 - 1998</t>
  </si>
  <si>
    <t>Jahrgang 1963 und älter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</si>
</sst>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4D4D4D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theme="3" tint="-0.499984740745262"/>
      <name val="Calibri"/>
      <family val="2"/>
      <scheme val="minor"/>
    </font>
    <font>
      <u/>
      <sz val="10"/>
      <color rgb="FF4D4D4D"/>
      <name val="Calibri"/>
      <family val="2"/>
      <scheme val="minor"/>
    </font>
    <font>
      <i/>
      <sz val="10"/>
      <color theme="3" tint="-0.499984740745262"/>
      <name val="Calibri"/>
      <family val="2"/>
      <scheme val="minor"/>
    </font>
    <font>
      <i/>
      <sz val="10"/>
      <color rgb="FF4D4D4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indexed="63"/>
      <name val="Calibri"/>
      <family val="2"/>
    </font>
    <font>
      <sz val="10"/>
      <color indexed="63"/>
      <name val="Calibri"/>
      <family val="2"/>
    </font>
    <font>
      <b/>
      <u/>
      <sz val="10"/>
      <color rgb="FFFF0000"/>
      <name val="Calibri"/>
      <family val="2"/>
      <scheme val="minor"/>
    </font>
    <font>
      <u/>
      <sz val="10"/>
      <color theme="3" tint="-0.499984740745262"/>
      <name val="Calibri"/>
      <family val="2"/>
      <scheme val="minor"/>
    </font>
    <font>
      <sz val="13"/>
      <color theme="3" tint="-0.499984740745262"/>
      <name val="Calibri"/>
      <family val="2"/>
      <scheme val="minor"/>
    </font>
    <font>
      <b/>
      <u/>
      <sz val="13"/>
      <color rgb="FF4D4D4D"/>
      <name val="Calibri"/>
      <family val="2"/>
      <scheme val="minor"/>
    </font>
    <font>
      <b/>
      <sz val="13"/>
      <color indexed="63"/>
      <name val="Calibri"/>
      <family val="2"/>
    </font>
    <font>
      <u/>
      <sz val="13"/>
      <color rgb="FF4D4D4D"/>
      <name val="Calibri"/>
      <family val="2"/>
      <scheme val="minor"/>
    </font>
    <font>
      <sz val="13"/>
      <color rgb="FF4D4D4D"/>
      <name val="Calibri"/>
      <family val="2"/>
      <scheme val="minor"/>
    </font>
    <font>
      <b/>
      <u/>
      <sz val="13"/>
      <color indexed="63"/>
      <name val="Calibri"/>
      <family val="2"/>
    </font>
    <font>
      <b/>
      <sz val="13"/>
      <color theme="3" tint="-0.499984740745262"/>
      <name val="Calibri"/>
      <family val="2"/>
      <scheme val="minor"/>
    </font>
    <font>
      <b/>
      <sz val="13"/>
      <color rgb="FF4D4D4D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3" tint="-0.499984740745262"/>
      <name val="Calibri"/>
      <family val="2"/>
      <scheme val="minor"/>
    </font>
    <font>
      <b/>
      <sz val="16"/>
      <color rgb="FF4D4D4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3" tint="0.39994506668294322"/>
      </left>
      <right style="thin">
        <color indexed="64"/>
      </right>
      <top style="thick">
        <color theme="3" tint="0.39994506668294322"/>
      </top>
      <bottom style="thick">
        <color theme="3" tint="0.39994506668294322"/>
      </bottom>
      <diagonal/>
    </border>
    <border>
      <left style="thin">
        <color indexed="64"/>
      </left>
      <right style="thick">
        <color theme="3" tint="0.39994506668294322"/>
      </right>
      <top style="thick">
        <color theme="3" tint="0.39994506668294322"/>
      </top>
      <bottom style="thick">
        <color theme="3" tint="0.39994506668294322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/>
    <xf numFmtId="0" fontId="1" fillId="0" borderId="0"/>
    <xf numFmtId="44" fontId="3" fillId="0" borderId="0" applyFont="0" applyFill="0" applyBorder="0" applyAlignment="0" applyProtection="0"/>
  </cellStyleXfs>
  <cellXfs count="123">
    <xf numFmtId="0" fontId="0" fillId="0" borderId="0" xfId="0"/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2" borderId="0" xfId="0" applyFont="1" applyFill="1" applyAlignment="1">
      <alignment horizontal="left" vertical="center" indent="1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 indent="1"/>
    </xf>
    <xf numFmtId="0" fontId="18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 indent="1"/>
    </xf>
    <xf numFmtId="0" fontId="21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4" fontId="15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4" fontId="15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/>
    </xf>
    <xf numFmtId="0" fontId="11" fillId="5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4" fillId="5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4" fontId="20" fillId="4" borderId="0" xfId="0" applyNumberFormat="1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/>
    </xf>
    <xf numFmtId="0" fontId="13" fillId="2" borderId="0" xfId="1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left" vertical="center" indent="1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3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8" fillId="2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4" fontId="20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1" fillId="4" borderId="12" xfId="0" applyNumberFormat="1" applyFont="1" applyFill="1" applyBorder="1" applyAlignment="1">
      <alignment horizontal="center" vertical="center"/>
    </xf>
    <xf numFmtId="4" fontId="21" fillId="4" borderId="1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4" fontId="20" fillId="4" borderId="10" xfId="0" applyNumberFormat="1" applyFont="1" applyFill="1" applyBorder="1" applyAlignment="1">
      <alignment horizontal="center" vertical="center"/>
    </xf>
    <xf numFmtId="4" fontId="20" fillId="4" borderId="11" xfId="0" applyNumberFormat="1" applyFont="1" applyFill="1" applyBorder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29" fillId="3" borderId="8" xfId="0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9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4" fontId="13" fillId="2" borderId="0" xfId="2" applyFont="1" applyFill="1" applyAlignment="1">
      <alignment horizontal="center" vertical="center" wrapText="1"/>
    </xf>
    <xf numFmtId="44" fontId="13" fillId="3" borderId="1" xfId="2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44" fontId="13" fillId="3" borderId="2" xfId="2" applyFont="1" applyFill="1" applyBorder="1" applyAlignment="1">
      <alignment horizontal="center" vertical="center" wrapText="1"/>
    </xf>
    <xf numFmtId="44" fontId="13" fillId="3" borderId="3" xfId="2" applyFont="1" applyFill="1" applyBorder="1" applyAlignment="1">
      <alignment horizontal="center" vertical="center" wrapText="1"/>
    </xf>
    <xf numFmtId="44" fontId="13" fillId="3" borderId="6" xfId="2" applyFont="1" applyFill="1" applyBorder="1" applyAlignment="1">
      <alignment horizontal="center" vertical="center" wrapText="1"/>
    </xf>
    <xf numFmtId="44" fontId="27" fillId="2" borderId="0" xfId="2" applyFont="1" applyFill="1" applyAlignment="1">
      <alignment horizontal="center" vertical="center" wrapText="1"/>
    </xf>
  </cellXfs>
  <cellStyles count="3">
    <cellStyle name="Standard" xfId="0" builtinId="0"/>
    <cellStyle name="Standard 2" xfId="1"/>
    <cellStyle name="Währung" xfId="2" builtinId="4"/>
  </cellStyles>
  <dxfs count="0"/>
  <tableStyles count="0" defaultTableStyle="TableStyleMedium9" defaultPivotStyle="PivotStyleLight16"/>
  <colors>
    <mruColors>
      <color rgb="FF00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7327</xdr:colOff>
      <xdr:row>15</xdr:row>
      <xdr:rowOff>207485</xdr:rowOff>
    </xdr:from>
    <xdr:to>
      <xdr:col>3</xdr:col>
      <xdr:colOff>411307</xdr:colOff>
      <xdr:row>16</xdr:row>
      <xdr:rowOff>95250</xdr:rowOff>
    </xdr:to>
    <xdr:cxnSp macro="">
      <xdr:nvCxnSpPr>
        <xdr:cNvPr id="3" name="Gewinkelte Verbindung 2"/>
        <xdr:cNvCxnSpPr/>
      </xdr:nvCxnSpPr>
      <xdr:spPr>
        <a:xfrm>
          <a:off x="1003122" y="3917905"/>
          <a:ext cx="403980" cy="117231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21981</xdr:colOff>
      <xdr:row>43</xdr:row>
      <xdr:rowOff>21980</xdr:rowOff>
    </xdr:from>
    <xdr:to>
      <xdr:col>13</xdr:col>
      <xdr:colOff>161192</xdr:colOff>
      <xdr:row>45</xdr:row>
      <xdr:rowOff>189418</xdr:rowOff>
    </xdr:to>
    <xdr:sp macro="" textlink="">
      <xdr:nvSpPr>
        <xdr:cNvPr id="4" name="Geschweifte Klammer rechts 3"/>
        <xdr:cNvSpPr/>
      </xdr:nvSpPr>
      <xdr:spPr>
        <a:xfrm>
          <a:off x="4967654" y="9590942"/>
          <a:ext cx="139211" cy="490904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de-DE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0</xdr:rowOff>
        </xdr:from>
        <xdr:to>
          <xdr:col>5</xdr:col>
          <xdr:colOff>345498</xdr:colOff>
          <xdr:row>2</xdr:row>
          <xdr:rowOff>67541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402648</xdr:colOff>
      <xdr:row>161</xdr:row>
      <xdr:rowOff>12988</xdr:rowOff>
    </xdr:from>
    <xdr:to>
      <xdr:col>1</xdr:col>
      <xdr:colOff>402648</xdr:colOff>
      <xdr:row>163</xdr:row>
      <xdr:rowOff>56284</xdr:rowOff>
    </xdr:to>
    <xdr:cxnSp macro="">
      <xdr:nvCxnSpPr>
        <xdr:cNvPr id="7" name="Gerade Verbindung mit Pfeil 6"/>
        <xdr:cNvCxnSpPr/>
      </xdr:nvCxnSpPr>
      <xdr:spPr>
        <a:xfrm>
          <a:off x="575830" y="36307568"/>
          <a:ext cx="0" cy="493568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Q199"/>
  <sheetViews>
    <sheetView tabSelected="1" view="pageBreakPreview" topLeftCell="A183" zoomScale="190" zoomScaleSheetLayoutView="190" workbookViewId="0">
      <selection activeCell="D33" sqref="D33"/>
    </sheetView>
  </sheetViews>
  <sheetFormatPr baseColWidth="10" defaultColWidth="11.42578125" defaultRowHeight="15" x14ac:dyDescent="0.25"/>
  <cols>
    <col min="1" max="1" width="2.5703125" style="3" customWidth="1"/>
    <col min="2" max="3" width="6.140625" style="4" customWidth="1"/>
    <col min="4" max="4" width="6.42578125" style="4" customWidth="1"/>
    <col min="5" max="11" width="6.140625" style="4" customWidth="1"/>
    <col min="12" max="12" width="6.5703125" style="4" customWidth="1"/>
    <col min="13" max="14" width="6.140625" style="4" customWidth="1"/>
    <col min="15" max="15" width="14.5703125" style="4" customWidth="1"/>
    <col min="16" max="16" width="9.7109375" style="4" customWidth="1"/>
    <col min="17" max="17" width="4.7109375" style="4" customWidth="1"/>
    <col min="18" max="16384" width="11.42578125" style="4"/>
  </cols>
  <sheetData>
    <row r="1" spans="1:17" s="2" customFormat="1" ht="19.5" customHeight="1" x14ac:dyDescent="0.25">
      <c r="A1" s="1"/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"/>
      <c r="Q1" s="1"/>
    </row>
    <row r="2" spans="1:17" ht="15" customHeight="1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3"/>
      <c r="M2" s="3"/>
      <c r="N2" s="3"/>
      <c r="O2" s="3"/>
      <c r="P2" s="3"/>
      <c r="Q2" s="3"/>
    </row>
    <row r="3" spans="1:17" ht="33.75" customHeight="1" x14ac:dyDescent="0.25">
      <c r="B3" s="82" t="s">
        <v>118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3"/>
    </row>
    <row r="4" spans="1:17" ht="7.5" customHeight="1" x14ac:dyDescent="0.25">
      <c r="B4" s="9"/>
      <c r="C4" s="9"/>
      <c r="D4" s="9"/>
      <c r="E4" s="9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2" customFormat="1" ht="16.5" customHeight="1" x14ac:dyDescent="0.25">
      <c r="A5" s="1"/>
      <c r="B5" s="83" t="s">
        <v>135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s="6" customFormat="1" ht="13.7" customHeight="1" x14ac:dyDescent="0.25">
      <c r="A6" s="5"/>
      <c r="B6" s="84" t="s">
        <v>1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17" s="6" customFormat="1" ht="10.15" customHeight="1" x14ac:dyDescent="0.25">
      <c r="A7" s="5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5"/>
      <c r="Q7" s="5"/>
    </row>
    <row r="8" spans="1:17" s="45" customFormat="1" ht="23.25" customHeight="1" x14ac:dyDescent="0.25">
      <c r="A8" s="42"/>
      <c r="B8" s="43" t="s">
        <v>103</v>
      </c>
      <c r="C8" s="44"/>
      <c r="D8" s="85" t="s">
        <v>136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5"/>
    </row>
    <row r="9" spans="1:17" s="6" customFormat="1" ht="23.25" customHeight="1" x14ac:dyDescent="0.25">
      <c r="A9" s="5"/>
      <c r="B9" s="46"/>
      <c r="C9" s="46"/>
      <c r="D9" s="85" t="s">
        <v>139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5"/>
    </row>
    <row r="10" spans="1:17" s="6" customFormat="1" ht="23.25" customHeight="1" x14ac:dyDescent="0.25">
      <c r="A10" s="5"/>
      <c r="B10" s="11"/>
      <c r="C10" s="11"/>
      <c r="D10" s="85" t="s">
        <v>141</v>
      </c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5"/>
    </row>
    <row r="11" spans="1:17" s="6" customFormat="1" ht="20.2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s="6" customFormat="1" ht="24.75" customHeight="1" x14ac:dyDescent="0.25">
      <c r="A12" s="5"/>
      <c r="B12" s="12" t="s">
        <v>2</v>
      </c>
      <c r="C12" s="7"/>
      <c r="D12" s="7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5"/>
      <c r="Q12" s="5"/>
    </row>
    <row r="13" spans="1:17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73" customFormat="1" ht="22.5" customHeight="1" x14ac:dyDescent="0.25">
      <c r="A14" s="69"/>
      <c r="B14" s="70" t="s">
        <v>149</v>
      </c>
      <c r="C14" s="71"/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69"/>
      <c r="Q14" s="69"/>
    </row>
    <row r="15" spans="1:17" s="16" customFormat="1" ht="15.75" customHeight="1" x14ac:dyDescent="0.25">
      <c r="A15" s="1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3"/>
      <c r="Q15" s="13"/>
    </row>
    <row r="16" spans="1:17" s="16" customFormat="1" ht="18" customHeight="1" x14ac:dyDescent="0.25">
      <c r="A16" s="13"/>
      <c r="B16" s="89"/>
      <c r="C16" s="89"/>
      <c r="D16" s="17" t="s">
        <v>3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3"/>
      <c r="Q16" s="13"/>
    </row>
    <row r="17" spans="1:17" s="22" customFormat="1" ht="15.75" customHeight="1" x14ac:dyDescent="0.25">
      <c r="A17" s="18"/>
      <c r="B17" s="19"/>
      <c r="C17" s="19"/>
      <c r="D17" s="20"/>
      <c r="E17" s="19" t="s">
        <v>115</v>
      </c>
      <c r="F17" s="21"/>
      <c r="G17" s="19" t="s">
        <v>116</v>
      </c>
      <c r="H17" s="19"/>
      <c r="I17" s="21"/>
      <c r="J17" s="19" t="s">
        <v>134</v>
      </c>
      <c r="K17" s="19"/>
      <c r="L17" s="19"/>
      <c r="M17" s="21"/>
      <c r="N17" s="19" t="s">
        <v>117</v>
      </c>
      <c r="O17" s="19"/>
      <c r="P17" s="13"/>
      <c r="Q17" s="18"/>
    </row>
    <row r="18" spans="1:17" s="22" customFormat="1" ht="15.75" customHeight="1" x14ac:dyDescent="0.25">
      <c r="A18" s="18"/>
      <c r="B18" s="19"/>
      <c r="C18" s="19"/>
      <c r="D18" s="20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3"/>
      <c r="Q18" s="18"/>
    </row>
    <row r="19" spans="1:17" s="16" customFormat="1" ht="18" customHeight="1" x14ac:dyDescent="0.25">
      <c r="A19" s="13"/>
      <c r="B19" s="89"/>
      <c r="C19" s="89"/>
      <c r="D19" s="17" t="s">
        <v>4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3"/>
      <c r="Q19" s="13"/>
    </row>
    <row r="20" spans="1:17" s="16" customFormat="1" ht="18" customHeight="1" x14ac:dyDescent="0.25">
      <c r="A20" s="13"/>
      <c r="B20" s="89"/>
      <c r="C20" s="89"/>
      <c r="D20" s="17" t="s">
        <v>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3"/>
      <c r="Q20" s="13"/>
    </row>
    <row r="21" spans="1:17" s="28" customFormat="1" ht="18" customHeight="1" x14ac:dyDescent="0.25">
      <c r="A21" s="23"/>
      <c r="B21" s="97">
        <f>SUM(B16:B20)</f>
        <v>0</v>
      </c>
      <c r="C21" s="97"/>
      <c r="D21" s="24" t="s">
        <v>68</v>
      </c>
      <c r="E21" s="25"/>
      <c r="F21" s="26"/>
      <c r="G21" s="25"/>
      <c r="H21" s="25"/>
      <c r="I21" s="25"/>
      <c r="J21" s="27"/>
      <c r="K21" s="23"/>
      <c r="L21" s="23"/>
      <c r="M21" s="23"/>
      <c r="N21" s="23"/>
      <c r="O21" s="23"/>
      <c r="P21" s="23"/>
      <c r="Q21" s="23"/>
    </row>
    <row r="22" spans="1:17" s="16" customFormat="1" ht="27" customHeight="1" x14ac:dyDescent="0.25">
      <c r="A22" s="13"/>
      <c r="B22" s="13"/>
      <c r="C22" s="13"/>
      <c r="D22" s="29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s="73" customFormat="1" ht="15.75" customHeight="1" x14ac:dyDescent="0.25">
      <c r="A23" s="69"/>
      <c r="B23" s="70" t="s">
        <v>150</v>
      </c>
      <c r="C23" s="71"/>
      <c r="D23" s="74"/>
      <c r="E23" s="72"/>
      <c r="F23" s="72"/>
      <c r="G23" s="72"/>
      <c r="H23" s="72"/>
      <c r="I23" s="72"/>
      <c r="J23" s="69"/>
      <c r="K23" s="69"/>
      <c r="L23" s="69"/>
      <c r="M23" s="69"/>
      <c r="N23" s="69"/>
      <c r="O23" s="69"/>
      <c r="P23" s="69"/>
      <c r="Q23" s="69"/>
    </row>
    <row r="24" spans="1:17" s="16" customFormat="1" ht="15.75" customHeight="1" x14ac:dyDescent="0.25">
      <c r="A24" s="13"/>
      <c r="B24" s="15"/>
      <c r="C24" s="15"/>
      <c r="D24" s="30"/>
      <c r="E24" s="15"/>
      <c r="F24" s="15"/>
      <c r="G24" s="15"/>
      <c r="H24" s="15"/>
      <c r="I24" s="15"/>
      <c r="J24" s="13"/>
      <c r="K24" s="13"/>
      <c r="L24" s="13"/>
      <c r="M24" s="13"/>
      <c r="N24" s="13"/>
      <c r="O24" s="13"/>
      <c r="P24" s="13"/>
      <c r="Q24" s="13"/>
    </row>
    <row r="25" spans="1:17" s="16" customFormat="1" ht="18" customHeight="1" x14ac:dyDescent="0.25">
      <c r="A25" s="13"/>
      <c r="B25" s="89"/>
      <c r="C25" s="89"/>
      <c r="D25" s="17" t="s">
        <v>153</v>
      </c>
      <c r="E25" s="15"/>
      <c r="F25" s="15"/>
      <c r="G25" s="15"/>
      <c r="H25" s="15"/>
      <c r="I25" s="15"/>
      <c r="J25" s="13"/>
      <c r="K25" s="13"/>
      <c r="L25" s="13"/>
      <c r="M25" s="13"/>
      <c r="N25" s="13"/>
      <c r="O25" s="13"/>
      <c r="P25" s="13"/>
      <c r="Q25" s="13"/>
    </row>
    <row r="26" spans="1:17" s="16" customFormat="1" ht="18" customHeight="1" x14ac:dyDescent="0.25">
      <c r="A26" s="13"/>
      <c r="B26" s="89"/>
      <c r="C26" s="89"/>
      <c r="D26" s="17" t="s">
        <v>154</v>
      </c>
      <c r="E26" s="15"/>
      <c r="F26" s="15"/>
      <c r="G26" s="15"/>
      <c r="H26" s="15"/>
      <c r="I26" s="15"/>
      <c r="J26" s="13"/>
      <c r="K26" s="13"/>
      <c r="L26" s="13"/>
      <c r="M26" s="13"/>
      <c r="N26" s="13"/>
      <c r="O26" s="13"/>
      <c r="P26" s="13"/>
      <c r="Q26" s="13"/>
    </row>
    <row r="27" spans="1:17" s="16" customFormat="1" ht="18" customHeight="1" x14ac:dyDescent="0.25">
      <c r="A27" s="13"/>
      <c r="B27" s="89"/>
      <c r="C27" s="89"/>
      <c r="D27" s="17" t="s">
        <v>155</v>
      </c>
      <c r="E27" s="15"/>
      <c r="F27" s="15"/>
      <c r="G27" s="15"/>
      <c r="H27" s="15"/>
      <c r="I27" s="15"/>
      <c r="J27" s="13"/>
      <c r="K27" s="13"/>
      <c r="L27" s="13"/>
      <c r="M27" s="13"/>
      <c r="N27" s="13"/>
      <c r="O27" s="13"/>
      <c r="P27" s="13"/>
      <c r="Q27" s="13"/>
    </row>
    <row r="28" spans="1:17" s="16" customFormat="1" ht="18" customHeight="1" x14ac:dyDescent="0.25">
      <c r="A28" s="13"/>
      <c r="B28" s="89"/>
      <c r="C28" s="89"/>
      <c r="D28" s="17" t="s">
        <v>156</v>
      </c>
      <c r="E28" s="15"/>
      <c r="F28" s="15"/>
      <c r="G28" s="15"/>
      <c r="H28" s="15"/>
      <c r="I28" s="15"/>
      <c r="J28" s="13"/>
      <c r="K28" s="13"/>
      <c r="L28" s="13"/>
      <c r="M28" s="13"/>
      <c r="N28" s="13"/>
      <c r="O28" s="13"/>
      <c r="P28" s="13"/>
      <c r="Q28" s="13"/>
    </row>
    <row r="29" spans="1:17" s="16" customFormat="1" ht="18" customHeight="1" x14ac:dyDescent="0.25">
      <c r="A29" s="13"/>
      <c r="B29" s="89"/>
      <c r="C29" s="89"/>
      <c r="D29" s="17" t="s">
        <v>157</v>
      </c>
      <c r="E29" s="15"/>
      <c r="F29" s="15"/>
      <c r="G29" s="15"/>
      <c r="H29" s="15"/>
      <c r="I29" s="15"/>
      <c r="J29" s="13"/>
      <c r="K29" s="13"/>
      <c r="L29" s="13"/>
      <c r="M29" s="13"/>
      <c r="N29" s="13"/>
      <c r="O29" s="13"/>
      <c r="P29" s="13"/>
      <c r="Q29" s="13"/>
    </row>
    <row r="30" spans="1:17" s="16" customFormat="1" ht="18" customHeight="1" x14ac:dyDescent="0.25">
      <c r="A30" s="13"/>
      <c r="B30" s="89"/>
      <c r="C30" s="89"/>
      <c r="D30" s="17" t="s">
        <v>158</v>
      </c>
      <c r="E30" s="15"/>
      <c r="F30" s="15"/>
      <c r="G30" s="15"/>
      <c r="H30" s="15"/>
      <c r="I30" s="15"/>
      <c r="J30" s="13"/>
      <c r="K30" s="13"/>
      <c r="L30" s="13"/>
      <c r="M30" s="13"/>
      <c r="N30" s="13"/>
      <c r="O30" s="13"/>
      <c r="P30" s="13"/>
      <c r="Q30" s="13"/>
    </row>
    <row r="31" spans="1:17" s="16" customFormat="1" ht="18" customHeight="1" x14ac:dyDescent="0.25">
      <c r="A31" s="13"/>
      <c r="B31" s="89"/>
      <c r="C31" s="89"/>
      <c r="D31" s="17" t="s">
        <v>159</v>
      </c>
      <c r="E31" s="15"/>
      <c r="F31" s="15"/>
      <c r="G31" s="15"/>
      <c r="H31" s="15"/>
      <c r="I31" s="15"/>
      <c r="J31" s="13"/>
      <c r="K31" s="13"/>
      <c r="L31" s="13"/>
      <c r="M31" s="13"/>
      <c r="N31" s="13"/>
      <c r="O31" s="13"/>
      <c r="P31" s="13"/>
      <c r="Q31" s="13"/>
    </row>
    <row r="32" spans="1:17" s="28" customFormat="1" ht="18" customHeight="1" x14ac:dyDescent="0.25">
      <c r="A32" s="23"/>
      <c r="B32" s="97">
        <f>SUM(B25:C31)</f>
        <v>0</v>
      </c>
      <c r="C32" s="97"/>
      <c r="D32" s="24" t="s">
        <v>68</v>
      </c>
      <c r="E32" s="25"/>
      <c r="F32" s="26"/>
      <c r="G32" s="31"/>
      <c r="H32" s="31"/>
      <c r="I32" s="31"/>
      <c r="J32" s="23"/>
      <c r="K32" s="23"/>
      <c r="L32" s="23"/>
      <c r="M32" s="23"/>
      <c r="N32" s="23"/>
      <c r="O32" s="23"/>
      <c r="P32" s="23"/>
      <c r="Q32" s="23"/>
    </row>
    <row r="33" spans="1:17" s="16" customFormat="1" ht="27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s="77" customFormat="1" ht="15.75" customHeight="1" x14ac:dyDescent="0.25">
      <c r="A34" s="75"/>
      <c r="B34" s="70" t="s">
        <v>151</v>
      </c>
      <c r="C34" s="70"/>
      <c r="D34" s="70"/>
      <c r="E34" s="76"/>
      <c r="F34" s="76"/>
      <c r="G34" s="76"/>
      <c r="H34" s="76"/>
      <c r="I34" s="76"/>
      <c r="J34" s="76"/>
      <c r="K34" s="76"/>
      <c r="L34" s="75"/>
      <c r="M34" s="75"/>
      <c r="N34" s="75"/>
      <c r="O34" s="75"/>
      <c r="P34" s="75"/>
      <c r="Q34" s="75"/>
    </row>
    <row r="35" spans="1:17" s="16" customFormat="1" ht="15.75" customHeight="1" x14ac:dyDescent="0.25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3"/>
      <c r="M35" s="13"/>
      <c r="N35" s="13"/>
      <c r="O35" s="13"/>
      <c r="P35" s="13"/>
      <c r="Q35" s="13"/>
    </row>
    <row r="36" spans="1:17" s="16" customFormat="1" ht="25.5" customHeight="1" x14ac:dyDescent="0.25">
      <c r="A36" s="13"/>
      <c r="B36" s="15"/>
      <c r="C36" s="15"/>
      <c r="D36" s="15"/>
      <c r="E36" s="15"/>
      <c r="F36" s="15" t="s">
        <v>6</v>
      </c>
      <c r="G36" s="15"/>
      <c r="H36" s="84" t="s">
        <v>69</v>
      </c>
      <c r="I36" s="84"/>
      <c r="J36" s="15"/>
      <c r="K36" s="15"/>
      <c r="L36" s="84" t="s">
        <v>99</v>
      </c>
      <c r="M36" s="84"/>
      <c r="N36" s="13"/>
      <c r="O36" s="13"/>
      <c r="P36" s="13"/>
      <c r="Q36" s="13"/>
    </row>
    <row r="37" spans="1:17" s="28" customFormat="1" ht="18" customHeight="1" x14ac:dyDescent="0.25">
      <c r="A37" s="23"/>
      <c r="B37" s="15" t="s">
        <v>8</v>
      </c>
      <c r="C37" s="15"/>
      <c r="D37" s="15"/>
      <c r="E37" s="15"/>
      <c r="F37" s="33"/>
      <c r="G37" s="34"/>
      <c r="H37" s="86"/>
      <c r="I37" s="86"/>
      <c r="J37" s="87" t="s">
        <v>9</v>
      </c>
      <c r="K37" s="88"/>
      <c r="L37" s="81">
        <f>H37/45</f>
        <v>0</v>
      </c>
      <c r="M37" s="81"/>
      <c r="N37" s="23"/>
      <c r="O37" s="23"/>
      <c r="P37" s="23"/>
      <c r="Q37" s="23"/>
    </row>
    <row r="38" spans="1:17" s="28" customFormat="1" ht="18" customHeight="1" thickBot="1" x14ac:dyDescent="0.3">
      <c r="A38" s="23"/>
      <c r="B38" s="15" t="s">
        <v>10</v>
      </c>
      <c r="C38" s="15"/>
      <c r="D38" s="15"/>
      <c r="E38" s="15"/>
      <c r="F38" s="33"/>
      <c r="G38" s="40" t="s">
        <v>104</v>
      </c>
      <c r="H38" s="86"/>
      <c r="I38" s="86"/>
      <c r="J38" s="87" t="s">
        <v>9</v>
      </c>
      <c r="K38" s="88"/>
      <c r="L38" s="81">
        <f>H38/45</f>
        <v>0</v>
      </c>
      <c r="M38" s="81"/>
      <c r="N38" s="23"/>
      <c r="O38" s="23"/>
      <c r="P38" s="23"/>
      <c r="Q38" s="23"/>
    </row>
    <row r="39" spans="1:17" s="28" customFormat="1" ht="18" customHeight="1" thickTop="1" thickBot="1" x14ac:dyDescent="0.3">
      <c r="A39" s="23"/>
      <c r="B39" s="15" t="s">
        <v>12</v>
      </c>
      <c r="C39" s="15"/>
      <c r="D39" s="15"/>
      <c r="E39" s="15"/>
      <c r="F39" s="33"/>
      <c r="G39" s="40" t="s">
        <v>105</v>
      </c>
      <c r="H39" s="86"/>
      <c r="I39" s="86"/>
      <c r="J39" s="87" t="s">
        <v>9</v>
      </c>
      <c r="K39" s="88"/>
      <c r="L39" s="98">
        <f>H39/45</f>
        <v>0</v>
      </c>
      <c r="M39" s="99"/>
      <c r="N39" s="23"/>
      <c r="O39" s="23"/>
      <c r="P39" s="23"/>
      <c r="Q39" s="23"/>
    </row>
    <row r="40" spans="1:17" s="28" customFormat="1" ht="18" customHeight="1" thickTop="1" x14ac:dyDescent="0.25">
      <c r="A40" s="23"/>
      <c r="B40" s="15" t="s">
        <v>11</v>
      </c>
      <c r="C40" s="15"/>
      <c r="D40" s="15"/>
      <c r="E40" s="15"/>
      <c r="F40" s="33"/>
      <c r="G40" s="34"/>
      <c r="H40" s="86"/>
      <c r="I40" s="86"/>
      <c r="J40" s="87" t="s">
        <v>9</v>
      </c>
      <c r="K40" s="88"/>
      <c r="L40" s="81">
        <f>H40/45</f>
        <v>0</v>
      </c>
      <c r="M40" s="81"/>
      <c r="N40" s="23"/>
      <c r="O40" s="23"/>
      <c r="P40" s="23"/>
      <c r="Q40" s="23"/>
    </row>
    <row r="41" spans="1:17" s="28" customFormat="1" ht="18" customHeight="1" x14ac:dyDescent="0.25">
      <c r="A41" s="23"/>
      <c r="B41" s="31" t="s">
        <v>13</v>
      </c>
      <c r="C41" s="31"/>
      <c r="D41" s="31"/>
      <c r="E41" s="31"/>
      <c r="F41" s="35">
        <f>SUM(F37:F40)</f>
        <v>0</v>
      </c>
      <c r="G41" s="35"/>
      <c r="H41" s="95">
        <f>SUM(H37:I40)</f>
        <v>0</v>
      </c>
      <c r="I41" s="95"/>
      <c r="J41" s="96" t="s">
        <v>9</v>
      </c>
      <c r="K41" s="96"/>
      <c r="L41" s="81">
        <f>SUM(L37:M40)</f>
        <v>0</v>
      </c>
      <c r="M41" s="81"/>
      <c r="N41" s="23"/>
      <c r="O41" s="23"/>
      <c r="P41" s="23"/>
      <c r="Q41" s="23"/>
    </row>
    <row r="42" spans="1:17" s="16" customFormat="1" ht="13.5" customHeight="1" x14ac:dyDescent="0.25">
      <c r="A42" s="13"/>
      <c r="B42" s="36" t="s">
        <v>107</v>
      </c>
      <c r="C42" s="32"/>
      <c r="D42" s="32"/>
      <c r="E42" s="32"/>
      <c r="F42" s="32"/>
      <c r="G42" s="13"/>
      <c r="H42" s="13"/>
      <c r="I42" s="13"/>
      <c r="J42" s="13"/>
      <c r="K42" s="13"/>
      <c r="L42" s="100" t="s">
        <v>14</v>
      </c>
      <c r="M42" s="100"/>
      <c r="N42" s="13"/>
      <c r="O42" s="13"/>
      <c r="P42" s="13"/>
      <c r="Q42" s="13"/>
    </row>
    <row r="43" spans="1:17" s="16" customFormat="1" ht="9.75" customHeight="1" x14ac:dyDescent="0.25">
      <c r="A43" s="13"/>
      <c r="B43" s="36" t="s">
        <v>106</v>
      </c>
      <c r="C43" s="32"/>
      <c r="D43" s="32"/>
      <c r="E43" s="32"/>
      <c r="F43" s="32"/>
      <c r="G43" s="13"/>
      <c r="H43" s="13"/>
      <c r="I43" s="13"/>
      <c r="J43" s="13"/>
      <c r="K43" s="13"/>
      <c r="L43" s="37"/>
      <c r="M43" s="37"/>
      <c r="N43" s="13"/>
      <c r="O43" s="13"/>
      <c r="P43" s="13"/>
      <c r="Q43" s="13"/>
    </row>
    <row r="44" spans="1:17" s="16" customFormat="1" ht="18" customHeight="1" x14ac:dyDescent="0.25">
      <c r="A44" s="13"/>
      <c r="B44" s="32"/>
      <c r="C44" s="32"/>
      <c r="D44" s="32"/>
      <c r="E44" s="32"/>
      <c r="F44" s="15"/>
      <c r="G44" s="15"/>
      <c r="H44" s="15"/>
      <c r="I44" s="13"/>
      <c r="J44" s="13"/>
      <c r="K44" s="38" t="s">
        <v>15</v>
      </c>
      <c r="L44" s="94"/>
      <c r="M44" s="94"/>
      <c r="N44" s="93" t="s">
        <v>144</v>
      </c>
      <c r="O44" s="93"/>
      <c r="P44" s="13"/>
      <c r="Q44" s="13"/>
    </row>
    <row r="45" spans="1:17" s="16" customFormat="1" ht="7.5" customHeight="1" x14ac:dyDescent="0.25">
      <c r="A45" s="13"/>
      <c r="B45" s="32"/>
      <c r="C45" s="32"/>
      <c r="D45" s="32"/>
      <c r="E45" s="32"/>
      <c r="F45" s="15"/>
      <c r="G45" s="15"/>
      <c r="H45" s="15"/>
      <c r="I45" s="13"/>
      <c r="J45" s="13"/>
      <c r="K45" s="38"/>
      <c r="L45" s="39"/>
      <c r="M45" s="39"/>
      <c r="N45" s="93"/>
      <c r="O45" s="93"/>
      <c r="P45" s="13"/>
      <c r="Q45" s="13"/>
    </row>
    <row r="46" spans="1:17" s="16" customFormat="1" ht="18" customHeight="1" x14ac:dyDescent="0.25">
      <c r="A46" s="13"/>
      <c r="B46" s="13"/>
      <c r="C46" s="13"/>
      <c r="D46" s="13"/>
      <c r="E46" s="13"/>
      <c r="F46" s="15"/>
      <c r="G46" s="15"/>
      <c r="H46" s="15"/>
      <c r="I46" s="13"/>
      <c r="J46" s="13"/>
      <c r="K46" s="38" t="s">
        <v>16</v>
      </c>
      <c r="L46" s="94"/>
      <c r="M46" s="94"/>
      <c r="N46" s="93"/>
      <c r="O46" s="93"/>
      <c r="P46" s="13"/>
      <c r="Q46" s="13"/>
    </row>
    <row r="47" spans="1:17" s="16" customFormat="1" ht="23.25" customHeight="1" thickBot="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s="16" customFormat="1" ht="18" customHeight="1" thickTop="1" thickBot="1" x14ac:dyDescent="0.3">
      <c r="A48" s="13"/>
      <c r="B48" s="13" t="s">
        <v>137</v>
      </c>
      <c r="C48" s="13"/>
      <c r="D48" s="13"/>
      <c r="E48" s="13"/>
      <c r="F48" s="13"/>
      <c r="G48" s="13"/>
      <c r="H48" s="13"/>
      <c r="I48" s="13"/>
      <c r="J48" s="13"/>
      <c r="K48" s="13"/>
      <c r="L48" s="91">
        <f>((L44-(L41/2))*45/60)*0.733</f>
        <v>0</v>
      </c>
      <c r="M48" s="92"/>
      <c r="N48" s="13" t="s">
        <v>142</v>
      </c>
      <c r="O48" s="13"/>
      <c r="P48" s="13"/>
      <c r="Q48" s="13"/>
    </row>
    <row r="49" spans="1:17" s="16" customFormat="1" ht="13.5" thickTop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s="73" customFormat="1" ht="15.75" customHeight="1" x14ac:dyDescent="0.25">
      <c r="A50" s="69"/>
      <c r="B50" s="70" t="s">
        <v>126</v>
      </c>
      <c r="C50" s="71"/>
      <c r="D50" s="71"/>
      <c r="E50" s="72"/>
      <c r="F50" s="72"/>
      <c r="G50" s="72"/>
      <c r="H50" s="72"/>
      <c r="I50" s="72"/>
      <c r="J50" s="72"/>
      <c r="K50" s="72"/>
      <c r="L50" s="72"/>
      <c r="M50" s="72"/>
      <c r="N50" s="69"/>
      <c r="O50" s="69"/>
      <c r="P50" s="69"/>
      <c r="Q50" s="69"/>
    </row>
    <row r="51" spans="1:17" s="16" customFormat="1" ht="12.75" x14ac:dyDescent="0.25">
      <c r="A51" s="13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3"/>
      <c r="O51" s="13"/>
      <c r="P51" s="13"/>
      <c r="Q51" s="13"/>
    </row>
    <row r="52" spans="1:17" s="16" customFormat="1" ht="15.75" customHeight="1" x14ac:dyDescent="0.25">
      <c r="A52" s="13"/>
      <c r="B52" s="15"/>
      <c r="C52" s="12" t="s">
        <v>108</v>
      </c>
      <c r="D52" s="12"/>
      <c r="E52" s="15"/>
      <c r="F52" s="15"/>
      <c r="G52" s="15"/>
      <c r="H52" s="15"/>
      <c r="I52" s="15"/>
      <c r="J52" s="15"/>
      <c r="K52" s="15"/>
      <c r="L52" s="15"/>
      <c r="M52" s="15"/>
      <c r="N52" s="13"/>
      <c r="O52" s="13"/>
      <c r="P52" s="13"/>
      <c r="Q52" s="13"/>
    </row>
    <row r="53" spans="1:17" s="16" customFormat="1" ht="26.45" customHeight="1" x14ac:dyDescent="0.25">
      <c r="A53" s="13"/>
      <c r="B53" s="47"/>
      <c r="C53" s="47"/>
      <c r="D53" s="47"/>
      <c r="E53" s="47"/>
      <c r="F53" s="15" t="s">
        <v>6</v>
      </c>
      <c r="G53" s="15"/>
      <c r="H53" s="84" t="s">
        <v>69</v>
      </c>
      <c r="I53" s="84"/>
      <c r="J53" s="15"/>
      <c r="K53" s="15"/>
      <c r="L53" s="84" t="s">
        <v>99</v>
      </c>
      <c r="M53" s="84"/>
      <c r="N53" s="13"/>
      <c r="O53" s="13"/>
      <c r="P53" s="13"/>
      <c r="Q53" s="13"/>
    </row>
    <row r="54" spans="1:17" s="28" customFormat="1" ht="18" customHeight="1" x14ac:dyDescent="0.25">
      <c r="A54" s="23"/>
      <c r="B54" s="13" t="s">
        <v>17</v>
      </c>
      <c r="C54" s="48"/>
      <c r="D54" s="47"/>
      <c r="E54" s="47"/>
      <c r="F54" s="33"/>
      <c r="G54" s="34"/>
      <c r="H54" s="86"/>
      <c r="I54" s="86"/>
      <c r="J54" s="87" t="s">
        <v>9</v>
      </c>
      <c r="K54" s="88"/>
      <c r="L54" s="81">
        <f>H54/45</f>
        <v>0</v>
      </c>
      <c r="M54" s="81"/>
      <c r="N54" s="23"/>
      <c r="O54" s="23"/>
      <c r="P54" s="23"/>
      <c r="Q54" s="23"/>
    </row>
    <row r="55" spans="1:17" s="28" customFormat="1" ht="18" customHeight="1" x14ac:dyDescent="0.25">
      <c r="A55" s="23"/>
      <c r="B55" s="13" t="s">
        <v>18</v>
      </c>
      <c r="C55" s="48"/>
      <c r="D55" s="47"/>
      <c r="E55" s="47"/>
      <c r="F55" s="33"/>
      <c r="G55" s="34"/>
      <c r="H55" s="86"/>
      <c r="I55" s="86"/>
      <c r="J55" s="87" t="s">
        <v>9</v>
      </c>
      <c r="K55" s="88"/>
      <c r="L55" s="81">
        <f>H55/45</f>
        <v>0</v>
      </c>
      <c r="M55" s="81"/>
      <c r="N55" s="23"/>
      <c r="O55" s="23"/>
      <c r="P55" s="23"/>
      <c r="Q55" s="23"/>
    </row>
    <row r="56" spans="1:17" s="28" customFormat="1" ht="18" customHeight="1" x14ac:dyDescent="0.25">
      <c r="A56" s="23"/>
      <c r="B56" s="13" t="s">
        <v>19</v>
      </c>
      <c r="C56" s="48"/>
      <c r="D56" s="47"/>
      <c r="E56" s="47"/>
      <c r="F56" s="33"/>
      <c r="G56" s="34"/>
      <c r="H56" s="86"/>
      <c r="I56" s="86"/>
      <c r="J56" s="87" t="s">
        <v>9</v>
      </c>
      <c r="K56" s="88"/>
      <c r="L56" s="81">
        <f>H56/45</f>
        <v>0</v>
      </c>
      <c r="M56" s="81"/>
      <c r="N56" s="23"/>
      <c r="O56" s="23"/>
      <c r="P56" s="23"/>
      <c r="Q56" s="23"/>
    </row>
    <row r="57" spans="1:17" s="28" customFormat="1" ht="18" customHeight="1" x14ac:dyDescent="0.25">
      <c r="A57" s="23"/>
      <c r="B57" s="31" t="s">
        <v>13</v>
      </c>
      <c r="C57" s="31"/>
      <c r="D57" s="31"/>
      <c r="E57" s="31"/>
      <c r="F57" s="35">
        <f>SUM(F54:F56)</f>
        <v>0</v>
      </c>
      <c r="G57" s="35"/>
      <c r="H57" s="95">
        <f>SUM(H54:I56)</f>
        <v>0</v>
      </c>
      <c r="I57" s="95"/>
      <c r="J57" s="96" t="s">
        <v>9</v>
      </c>
      <c r="K57" s="96"/>
      <c r="L57" s="81">
        <f>SUM(L54:M56)</f>
        <v>0</v>
      </c>
      <c r="M57" s="81"/>
      <c r="N57" s="23"/>
      <c r="O57" s="23"/>
      <c r="P57" s="23"/>
      <c r="Q57" s="23"/>
    </row>
    <row r="58" spans="1:17" s="16" customFormat="1" ht="15.75" customHeight="1" x14ac:dyDescent="0.25">
      <c r="A58" s="13"/>
      <c r="B58" s="49"/>
      <c r="C58" s="49"/>
      <c r="D58" s="49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s="16" customFormat="1" ht="15.75" customHeight="1" x14ac:dyDescent="0.25">
      <c r="A59" s="13"/>
      <c r="B59" s="15"/>
      <c r="C59" s="12" t="s">
        <v>109</v>
      </c>
      <c r="D59" s="12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3"/>
      <c r="Q59" s="13"/>
    </row>
    <row r="60" spans="1:17" s="16" customFormat="1" ht="41.25" customHeight="1" x14ac:dyDescent="0.25">
      <c r="A60" s="13"/>
      <c r="B60" s="47"/>
      <c r="C60" s="47"/>
      <c r="D60" s="47"/>
      <c r="E60" s="15"/>
      <c r="F60" s="15" t="s">
        <v>6</v>
      </c>
      <c r="G60" s="15"/>
      <c r="H60" s="47" t="s">
        <v>73</v>
      </c>
      <c r="I60" s="47"/>
      <c r="J60" s="84" t="s">
        <v>69</v>
      </c>
      <c r="K60" s="84"/>
      <c r="L60" s="47"/>
      <c r="M60" s="103" t="s">
        <v>72</v>
      </c>
      <c r="N60" s="103"/>
      <c r="O60" s="41" t="s">
        <v>70</v>
      </c>
      <c r="P60" s="13"/>
      <c r="Q60" s="13"/>
    </row>
    <row r="61" spans="1:17" s="28" customFormat="1" ht="18" customHeight="1" x14ac:dyDescent="0.25">
      <c r="A61" s="23"/>
      <c r="B61" s="15" t="s">
        <v>17</v>
      </c>
      <c r="C61" s="47"/>
      <c r="D61" s="47"/>
      <c r="E61" s="47"/>
      <c r="F61" s="50"/>
      <c r="G61" s="51"/>
      <c r="H61" s="50"/>
      <c r="I61" s="51"/>
      <c r="J61" s="90"/>
      <c r="K61" s="90"/>
      <c r="L61" s="41" t="s">
        <v>20</v>
      </c>
      <c r="M61" s="90"/>
      <c r="N61" s="90"/>
      <c r="O61" s="52">
        <f>J61*M61</f>
        <v>0</v>
      </c>
      <c r="P61" s="53"/>
      <c r="Q61" s="23"/>
    </row>
    <row r="62" spans="1:17" s="28" customFormat="1" ht="18" customHeight="1" x14ac:dyDescent="0.25">
      <c r="A62" s="23"/>
      <c r="B62" s="15" t="s">
        <v>18</v>
      </c>
      <c r="C62" s="47"/>
      <c r="D62" s="47"/>
      <c r="E62" s="47"/>
      <c r="F62" s="50"/>
      <c r="G62" s="51"/>
      <c r="H62" s="50"/>
      <c r="I62" s="51"/>
      <c r="J62" s="90"/>
      <c r="K62" s="90"/>
      <c r="L62" s="41" t="s">
        <v>20</v>
      </c>
      <c r="M62" s="90"/>
      <c r="N62" s="90"/>
      <c r="O62" s="52">
        <f>J62*M62</f>
        <v>0</v>
      </c>
      <c r="P62" s="53"/>
      <c r="Q62" s="23"/>
    </row>
    <row r="63" spans="1:17" s="28" customFormat="1" ht="18" customHeight="1" x14ac:dyDescent="0.25">
      <c r="A63" s="23"/>
      <c r="B63" s="15" t="s">
        <v>19</v>
      </c>
      <c r="C63" s="47"/>
      <c r="D63" s="47"/>
      <c r="E63" s="47"/>
      <c r="F63" s="50"/>
      <c r="G63" s="51"/>
      <c r="H63" s="50"/>
      <c r="I63" s="51"/>
      <c r="J63" s="90"/>
      <c r="K63" s="90"/>
      <c r="L63" s="41" t="s">
        <v>20</v>
      </c>
      <c r="M63" s="90"/>
      <c r="N63" s="90"/>
      <c r="O63" s="52">
        <f>J63*M63</f>
        <v>0</v>
      </c>
      <c r="P63" s="53"/>
      <c r="Q63" s="23"/>
    </row>
    <row r="64" spans="1:17" s="28" customFormat="1" ht="18" customHeight="1" x14ac:dyDescent="0.25">
      <c r="A64" s="23"/>
      <c r="B64" s="32"/>
      <c r="C64" s="49"/>
      <c r="D64" s="54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35">
        <f>SUM(O61:O63)</f>
        <v>0</v>
      </c>
      <c r="P64" s="23"/>
      <c r="Q64" s="23"/>
    </row>
    <row r="65" spans="1:17" s="28" customFormat="1" ht="17.45" customHeight="1" x14ac:dyDescent="0.25">
      <c r="A65" s="23"/>
      <c r="B65" s="23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47"/>
      <c r="O65" s="41" t="s">
        <v>9</v>
      </c>
      <c r="P65" s="23"/>
      <c r="Q65" s="23"/>
    </row>
    <row r="66" spans="1:17" s="28" customFormat="1" ht="18" customHeight="1" x14ac:dyDescent="0.25">
      <c r="A66" s="23"/>
      <c r="B66" s="23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6">
        <f>O64/45</f>
        <v>0</v>
      </c>
      <c r="P66" s="23"/>
      <c r="Q66" s="23"/>
    </row>
    <row r="67" spans="1:17" s="28" customFormat="1" ht="17.45" customHeight="1" x14ac:dyDescent="0.25">
      <c r="A67" s="23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47"/>
      <c r="O67" s="41" t="s">
        <v>21</v>
      </c>
      <c r="P67" s="23"/>
      <c r="Q67" s="23"/>
    </row>
    <row r="68" spans="1:17" s="28" customFormat="1" ht="18" customHeight="1" x14ac:dyDescent="0.25">
      <c r="A68" s="23"/>
      <c r="B68" s="54"/>
      <c r="C68" s="54"/>
      <c r="D68" s="54"/>
      <c r="E68" s="55"/>
      <c r="F68" s="55"/>
      <c r="G68" s="55"/>
      <c r="H68" s="55"/>
      <c r="I68" s="55"/>
      <c r="J68" s="55"/>
      <c r="K68" s="26"/>
      <c r="L68" s="26"/>
      <c r="M68" s="26"/>
      <c r="N68" s="57" t="s">
        <v>71</v>
      </c>
      <c r="O68" s="56">
        <f>O66/39</f>
        <v>0</v>
      </c>
      <c r="P68" s="23"/>
      <c r="Q68" s="23"/>
    </row>
    <row r="69" spans="1:17" s="16" customFormat="1" ht="9.75" customHeight="1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s="16" customFormat="1" ht="18" customHeight="1" x14ac:dyDescent="0.25">
      <c r="A70" s="13"/>
      <c r="B70" s="81">
        <f>L57</f>
        <v>0</v>
      </c>
      <c r="C70" s="81"/>
      <c r="D70" s="31" t="s">
        <v>101</v>
      </c>
      <c r="E70" s="25"/>
      <c r="F70" s="25"/>
      <c r="G70" s="25"/>
      <c r="H70" s="25"/>
      <c r="I70" s="25"/>
      <c r="J70" s="25"/>
      <c r="K70" s="25"/>
      <c r="L70" s="25"/>
      <c r="M70" s="13"/>
      <c r="N70" s="13"/>
      <c r="O70" s="13"/>
      <c r="P70" s="13"/>
      <c r="Q70" s="13"/>
    </row>
    <row r="71" spans="1:17" s="16" customFormat="1" ht="18" customHeight="1" thickBot="1" x14ac:dyDescent="0.3">
      <c r="A71" s="13"/>
      <c r="B71" s="81">
        <f>O68</f>
        <v>0</v>
      </c>
      <c r="C71" s="81"/>
      <c r="D71" s="31" t="s">
        <v>102</v>
      </c>
      <c r="E71" s="25"/>
      <c r="F71" s="25"/>
      <c r="G71" s="25"/>
      <c r="H71" s="25"/>
      <c r="I71" s="25"/>
      <c r="J71" s="25"/>
      <c r="K71" s="25"/>
      <c r="L71" s="25"/>
      <c r="M71" s="13"/>
      <c r="N71" s="13"/>
      <c r="O71" s="13"/>
      <c r="P71" s="13"/>
      <c r="Q71" s="13"/>
    </row>
    <row r="72" spans="1:17" s="16" customFormat="1" ht="18" customHeight="1" thickTop="1" thickBot="1" x14ac:dyDescent="0.3">
      <c r="A72" s="13"/>
      <c r="B72" s="98">
        <f>SUM(B70:C71)</f>
        <v>0</v>
      </c>
      <c r="C72" s="99"/>
      <c r="D72" s="31" t="s">
        <v>127</v>
      </c>
      <c r="E72" s="25"/>
      <c r="F72" s="25"/>
      <c r="G72" s="25"/>
      <c r="H72" s="25"/>
      <c r="I72" s="25"/>
      <c r="J72" s="25"/>
      <c r="K72" s="25"/>
      <c r="L72" s="25"/>
      <c r="M72" s="13"/>
      <c r="N72" s="13"/>
      <c r="O72" s="13"/>
      <c r="P72" s="13"/>
      <c r="Q72" s="13"/>
    </row>
    <row r="73" spans="1:17" s="16" customFormat="1" ht="27" customHeight="1" thickTop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s="73" customFormat="1" ht="15.75" customHeight="1" x14ac:dyDescent="0.25">
      <c r="A74" s="69"/>
      <c r="B74" s="70" t="s">
        <v>110</v>
      </c>
      <c r="C74" s="71"/>
      <c r="D74" s="71"/>
      <c r="E74" s="72"/>
      <c r="F74" s="72"/>
      <c r="G74" s="72"/>
      <c r="H74" s="72"/>
      <c r="I74" s="72"/>
      <c r="J74" s="72"/>
      <c r="K74" s="72"/>
      <c r="L74" s="72"/>
      <c r="M74" s="72"/>
      <c r="N74" s="69"/>
      <c r="O74" s="69"/>
      <c r="P74" s="69"/>
      <c r="Q74" s="69"/>
    </row>
    <row r="75" spans="1:17" s="16" customFormat="1" ht="15.75" customHeight="1" x14ac:dyDescent="0.25">
      <c r="A75" s="13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3"/>
      <c r="O75" s="13"/>
      <c r="P75" s="13"/>
      <c r="Q75" s="13"/>
    </row>
    <row r="76" spans="1:17" s="16" customFormat="1" ht="18" customHeight="1" x14ac:dyDescent="0.25">
      <c r="A76" s="13"/>
      <c r="B76" s="58" t="s">
        <v>84</v>
      </c>
      <c r="C76" s="58"/>
      <c r="D76" s="15"/>
      <c r="E76" s="47"/>
      <c r="F76" s="47"/>
      <c r="G76" s="89"/>
      <c r="H76" s="89"/>
      <c r="I76" s="34" t="s">
        <v>95</v>
      </c>
      <c r="J76" s="89"/>
      <c r="K76" s="89"/>
      <c r="L76" s="17" t="s">
        <v>96</v>
      </c>
      <c r="M76" s="15"/>
      <c r="N76" s="13"/>
      <c r="O76" s="13"/>
      <c r="P76" s="13"/>
      <c r="Q76" s="13"/>
    </row>
    <row r="77" spans="1:17" s="16" customFormat="1" ht="18" customHeight="1" x14ac:dyDescent="0.25">
      <c r="A77" s="13"/>
      <c r="B77" s="58" t="s">
        <v>85</v>
      </c>
      <c r="C77" s="58"/>
      <c r="D77" s="15"/>
      <c r="E77" s="47"/>
      <c r="F77" s="47"/>
      <c r="G77" s="89"/>
      <c r="H77" s="89"/>
      <c r="I77" s="34" t="s">
        <v>95</v>
      </c>
      <c r="J77" s="89"/>
      <c r="K77" s="89"/>
      <c r="L77" s="17" t="s">
        <v>96</v>
      </c>
      <c r="M77" s="15"/>
      <c r="N77" s="13"/>
      <c r="O77" s="13"/>
      <c r="P77" s="13"/>
      <c r="Q77" s="13"/>
    </row>
    <row r="78" spans="1:17" s="16" customFormat="1" ht="18" customHeight="1" x14ac:dyDescent="0.25">
      <c r="A78" s="13"/>
      <c r="B78" s="58" t="s">
        <v>86</v>
      </c>
      <c r="C78" s="58"/>
      <c r="D78" s="15"/>
      <c r="E78" s="47"/>
      <c r="F78" s="47"/>
      <c r="G78" s="89"/>
      <c r="H78" s="89"/>
      <c r="I78" s="34" t="s">
        <v>95</v>
      </c>
      <c r="J78" s="89"/>
      <c r="K78" s="89"/>
      <c r="L78" s="17" t="s">
        <v>96</v>
      </c>
      <c r="M78" s="15"/>
      <c r="N78" s="13"/>
      <c r="O78" s="13"/>
      <c r="P78" s="13"/>
      <c r="Q78" s="13"/>
    </row>
    <row r="79" spans="1:17" s="16" customFormat="1" ht="18" customHeight="1" x14ac:dyDescent="0.25">
      <c r="A79" s="13"/>
      <c r="B79" s="58" t="s">
        <v>87</v>
      </c>
      <c r="C79" s="58"/>
      <c r="D79" s="15"/>
      <c r="E79" s="47"/>
      <c r="F79" s="47"/>
      <c r="G79" s="89"/>
      <c r="H79" s="89"/>
      <c r="I79" s="34" t="s">
        <v>95</v>
      </c>
      <c r="J79" s="89"/>
      <c r="K79" s="89"/>
      <c r="L79" s="17" t="s">
        <v>96</v>
      </c>
      <c r="M79" s="15"/>
      <c r="N79" s="13"/>
      <c r="O79" s="13"/>
      <c r="P79" s="13"/>
      <c r="Q79" s="13"/>
    </row>
    <row r="80" spans="1:17" s="16" customFormat="1" ht="18" customHeight="1" x14ac:dyDescent="0.25">
      <c r="A80" s="13"/>
      <c r="B80" s="58" t="s">
        <v>88</v>
      </c>
      <c r="C80" s="58"/>
      <c r="D80" s="15"/>
      <c r="E80" s="47"/>
      <c r="F80" s="47"/>
      <c r="G80" s="89"/>
      <c r="H80" s="89"/>
      <c r="I80" s="34" t="s">
        <v>95</v>
      </c>
      <c r="J80" s="89"/>
      <c r="K80" s="89"/>
      <c r="L80" s="17" t="s">
        <v>96</v>
      </c>
      <c r="M80" s="15"/>
      <c r="N80" s="13"/>
      <c r="O80" s="13"/>
      <c r="P80" s="13"/>
      <c r="Q80" s="13"/>
    </row>
    <row r="81" spans="1:17" s="16" customFormat="1" ht="18" customHeight="1" x14ac:dyDescent="0.25">
      <c r="A81" s="13"/>
      <c r="B81" s="58" t="s">
        <v>89</v>
      </c>
      <c r="C81" s="58"/>
      <c r="D81" s="15"/>
      <c r="E81" s="47"/>
      <c r="F81" s="47"/>
      <c r="G81" s="89"/>
      <c r="H81" s="89"/>
      <c r="I81" s="34" t="s">
        <v>95</v>
      </c>
      <c r="J81" s="89"/>
      <c r="K81" s="89"/>
      <c r="L81" s="17" t="s">
        <v>96</v>
      </c>
      <c r="M81" s="15"/>
      <c r="N81" s="13"/>
      <c r="O81" s="13"/>
      <c r="P81" s="13"/>
      <c r="Q81" s="13"/>
    </row>
    <row r="82" spans="1:17" s="16" customFormat="1" ht="18" customHeight="1" x14ac:dyDescent="0.25">
      <c r="A82" s="13"/>
      <c r="B82" s="58" t="s">
        <v>90</v>
      </c>
      <c r="C82" s="58"/>
      <c r="D82" s="15"/>
      <c r="E82" s="47"/>
      <c r="F82" s="47"/>
      <c r="G82" s="89"/>
      <c r="H82" s="89"/>
      <c r="I82" s="34" t="s">
        <v>95</v>
      </c>
      <c r="J82" s="89"/>
      <c r="K82" s="89"/>
      <c r="L82" s="17" t="s">
        <v>96</v>
      </c>
      <c r="M82" s="15"/>
      <c r="N82" s="13"/>
      <c r="O82" s="13"/>
      <c r="P82" s="13"/>
      <c r="Q82" s="13"/>
    </row>
    <row r="83" spans="1:17" s="16" customFormat="1" ht="18" customHeight="1" x14ac:dyDescent="0.25">
      <c r="A83" s="13"/>
      <c r="B83" s="58" t="s">
        <v>91</v>
      </c>
      <c r="C83" s="58"/>
      <c r="D83" s="15"/>
      <c r="E83" s="15"/>
      <c r="F83" s="15"/>
      <c r="G83" s="89"/>
      <c r="H83" s="89"/>
      <c r="I83" s="34" t="s">
        <v>95</v>
      </c>
      <c r="J83" s="89"/>
      <c r="K83" s="89"/>
      <c r="L83" s="17" t="s">
        <v>96</v>
      </c>
      <c r="M83" s="15"/>
      <c r="N83" s="13"/>
      <c r="O83" s="13"/>
      <c r="P83" s="13"/>
      <c r="Q83" s="13"/>
    </row>
    <row r="84" spans="1:17" s="16" customFormat="1" ht="18" customHeight="1" x14ac:dyDescent="0.25">
      <c r="A84" s="13"/>
      <c r="B84" s="58" t="s">
        <v>79</v>
      </c>
      <c r="C84" s="58"/>
      <c r="D84" s="15"/>
      <c r="E84" s="15"/>
      <c r="F84" s="15"/>
      <c r="G84" s="89"/>
      <c r="H84" s="89"/>
      <c r="I84" s="34" t="s">
        <v>95</v>
      </c>
      <c r="J84" s="89"/>
      <c r="K84" s="89"/>
      <c r="L84" s="17" t="s">
        <v>96</v>
      </c>
      <c r="M84" s="15"/>
      <c r="N84" s="13"/>
      <c r="O84" s="13"/>
      <c r="P84" s="13"/>
      <c r="Q84" s="13"/>
    </row>
    <row r="85" spans="1:17" s="16" customFormat="1" ht="18" customHeight="1" x14ac:dyDescent="0.25">
      <c r="A85" s="13"/>
      <c r="B85" s="58" t="s">
        <v>80</v>
      </c>
      <c r="C85" s="58"/>
      <c r="D85" s="15"/>
      <c r="E85" s="15"/>
      <c r="F85" s="15"/>
      <c r="G85" s="89"/>
      <c r="H85" s="89"/>
      <c r="I85" s="34" t="s">
        <v>95</v>
      </c>
      <c r="J85" s="89"/>
      <c r="K85" s="89"/>
      <c r="L85" s="17" t="s">
        <v>96</v>
      </c>
      <c r="M85" s="15"/>
      <c r="N85" s="13"/>
      <c r="O85" s="13"/>
      <c r="P85" s="13"/>
      <c r="Q85" s="13"/>
    </row>
    <row r="86" spans="1:17" s="16" customFormat="1" ht="18" customHeight="1" x14ac:dyDescent="0.25">
      <c r="A86" s="13"/>
      <c r="B86" s="58" t="s">
        <v>92</v>
      </c>
      <c r="C86" s="58"/>
      <c r="D86" s="15"/>
      <c r="E86" s="15"/>
      <c r="F86" s="15"/>
      <c r="G86" s="89"/>
      <c r="H86" s="89"/>
      <c r="I86" s="34" t="s">
        <v>95</v>
      </c>
      <c r="J86" s="89"/>
      <c r="K86" s="89"/>
      <c r="L86" s="17" t="s">
        <v>96</v>
      </c>
      <c r="M86" s="15"/>
      <c r="N86" s="13"/>
      <c r="O86" s="13"/>
      <c r="P86" s="13"/>
      <c r="Q86" s="13"/>
    </row>
    <row r="87" spans="1:17" s="16" customFormat="1" ht="18" customHeight="1" x14ac:dyDescent="0.25">
      <c r="A87" s="13"/>
      <c r="B87" s="58" t="s">
        <v>128</v>
      </c>
      <c r="C87" s="58"/>
      <c r="D87" s="15"/>
      <c r="E87" s="15"/>
      <c r="F87" s="15"/>
      <c r="G87" s="89"/>
      <c r="H87" s="89"/>
      <c r="I87" s="34" t="s">
        <v>95</v>
      </c>
      <c r="J87" s="89"/>
      <c r="K87" s="89"/>
      <c r="L87" s="17" t="s">
        <v>96</v>
      </c>
      <c r="M87" s="15"/>
      <c r="N87" s="13"/>
      <c r="O87" s="13"/>
      <c r="P87" s="13"/>
      <c r="Q87" s="13"/>
    </row>
    <row r="88" spans="1:17" s="16" customFormat="1" ht="18" customHeight="1" x14ac:dyDescent="0.25">
      <c r="A88" s="13"/>
      <c r="B88" s="58" t="s">
        <v>81</v>
      </c>
      <c r="C88" s="58"/>
      <c r="D88" s="15"/>
      <c r="E88" s="15"/>
      <c r="F88" s="15"/>
      <c r="G88" s="89"/>
      <c r="H88" s="89"/>
      <c r="I88" s="34" t="s">
        <v>95</v>
      </c>
      <c r="J88" s="89"/>
      <c r="K88" s="89"/>
      <c r="L88" s="17" t="s">
        <v>96</v>
      </c>
      <c r="M88" s="15"/>
      <c r="N88" s="13"/>
      <c r="O88" s="13"/>
      <c r="P88" s="13"/>
      <c r="Q88" s="13"/>
    </row>
    <row r="89" spans="1:17" s="16" customFormat="1" ht="18" customHeight="1" x14ac:dyDescent="0.25">
      <c r="A89" s="13"/>
      <c r="B89" s="58" t="s">
        <v>93</v>
      </c>
      <c r="C89" s="58"/>
      <c r="D89" s="15"/>
      <c r="E89" s="15"/>
      <c r="F89" s="15"/>
      <c r="G89" s="89"/>
      <c r="H89" s="89"/>
      <c r="I89" s="34" t="s">
        <v>95</v>
      </c>
      <c r="J89" s="89"/>
      <c r="K89" s="89"/>
      <c r="L89" s="17" t="s">
        <v>96</v>
      </c>
      <c r="M89" s="15"/>
      <c r="N89" s="13"/>
      <c r="O89" s="13"/>
      <c r="P89" s="13"/>
      <c r="Q89" s="13"/>
    </row>
    <row r="90" spans="1:17" s="16" customFormat="1" ht="18" customHeight="1" x14ac:dyDescent="0.25">
      <c r="A90" s="13"/>
      <c r="B90" s="58" t="s">
        <v>82</v>
      </c>
      <c r="C90" s="58"/>
      <c r="D90" s="15"/>
      <c r="E90" s="15"/>
      <c r="F90" s="15"/>
      <c r="G90" s="89"/>
      <c r="H90" s="89"/>
      <c r="I90" s="34" t="s">
        <v>95</v>
      </c>
      <c r="J90" s="89"/>
      <c r="K90" s="89"/>
      <c r="L90" s="17" t="s">
        <v>96</v>
      </c>
      <c r="M90" s="15"/>
      <c r="N90" s="13"/>
      <c r="O90" s="13"/>
      <c r="P90" s="13"/>
      <c r="Q90" s="13"/>
    </row>
    <row r="91" spans="1:17" s="16" customFormat="1" ht="18" customHeight="1" x14ac:dyDescent="0.25">
      <c r="A91" s="13"/>
      <c r="B91" s="58" t="s">
        <v>83</v>
      </c>
      <c r="C91" s="58"/>
      <c r="D91" s="15"/>
      <c r="E91" s="15"/>
      <c r="F91" s="15"/>
      <c r="G91" s="89"/>
      <c r="H91" s="89"/>
      <c r="I91" s="34" t="s">
        <v>95</v>
      </c>
      <c r="J91" s="89"/>
      <c r="K91" s="89"/>
      <c r="L91" s="17" t="s">
        <v>96</v>
      </c>
      <c r="M91" s="15"/>
      <c r="N91" s="13"/>
      <c r="O91" s="13"/>
      <c r="P91" s="13"/>
      <c r="Q91" s="13"/>
    </row>
    <row r="92" spans="1:17" s="16" customFormat="1" ht="18" customHeight="1" x14ac:dyDescent="0.25">
      <c r="A92" s="13"/>
      <c r="B92" s="58" t="s">
        <v>58</v>
      </c>
      <c r="C92" s="58"/>
      <c r="D92" s="15"/>
      <c r="E92" s="15"/>
      <c r="F92" s="15"/>
      <c r="G92" s="89"/>
      <c r="H92" s="89"/>
      <c r="I92" s="34" t="s">
        <v>95</v>
      </c>
      <c r="J92" s="89"/>
      <c r="K92" s="89"/>
      <c r="L92" s="17" t="s">
        <v>96</v>
      </c>
      <c r="M92" s="15"/>
      <c r="N92" s="13"/>
      <c r="O92" s="13"/>
      <c r="P92" s="13"/>
      <c r="Q92" s="13"/>
    </row>
    <row r="93" spans="1:17" s="28" customFormat="1" ht="18" customHeight="1" x14ac:dyDescent="0.25">
      <c r="A93" s="23"/>
      <c r="B93" s="31" t="s">
        <v>94</v>
      </c>
      <c r="C93" s="31"/>
      <c r="D93" s="31"/>
      <c r="E93" s="31"/>
      <c r="F93" s="31"/>
      <c r="G93" s="95">
        <f>SUM(G76:H92)</f>
        <v>0</v>
      </c>
      <c r="H93" s="95"/>
      <c r="I93" s="35" t="s">
        <v>95</v>
      </c>
      <c r="J93" s="95">
        <f>SUM(J76:K92)</f>
        <v>0</v>
      </c>
      <c r="K93" s="95"/>
      <c r="L93" s="24" t="s">
        <v>96</v>
      </c>
      <c r="M93" s="31"/>
      <c r="N93" s="23"/>
      <c r="O93" s="23"/>
      <c r="P93" s="23"/>
      <c r="Q93" s="23"/>
    </row>
    <row r="94" spans="1:17" s="28" customFormat="1" ht="17.45" customHeigh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s="79" customFormat="1" ht="15.75" customHeight="1" x14ac:dyDescent="0.25">
      <c r="A95" s="72"/>
      <c r="B95" s="70" t="s">
        <v>119</v>
      </c>
      <c r="C95" s="71"/>
      <c r="D95" s="71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8"/>
      <c r="Q95" s="78"/>
    </row>
    <row r="96" spans="1:17" s="28" customFormat="1" ht="12.75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23"/>
      <c r="Q96" s="23"/>
    </row>
    <row r="97" spans="1:17" s="28" customFormat="1" ht="42" customHeight="1" x14ac:dyDescent="0.25">
      <c r="A97" s="15"/>
      <c r="B97" s="47"/>
      <c r="C97" s="47"/>
      <c r="D97" s="47"/>
      <c r="E97" s="47"/>
      <c r="F97" s="84" t="s">
        <v>74</v>
      </c>
      <c r="G97" s="84"/>
      <c r="H97" s="84" t="s">
        <v>75</v>
      </c>
      <c r="I97" s="84"/>
      <c r="J97" s="84" t="s">
        <v>76</v>
      </c>
      <c r="K97" s="84"/>
      <c r="L97" s="84" t="s">
        <v>77</v>
      </c>
      <c r="M97" s="84"/>
      <c r="N97" s="84" t="s">
        <v>78</v>
      </c>
      <c r="O97" s="84"/>
      <c r="P97" s="23" t="s">
        <v>140</v>
      </c>
      <c r="Q97" s="23"/>
    </row>
    <row r="98" spans="1:17" s="28" customFormat="1" ht="15.75" customHeight="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23"/>
      <c r="Q98" s="23"/>
    </row>
    <row r="99" spans="1:17" s="28" customFormat="1" ht="18" customHeight="1" x14ac:dyDescent="0.25">
      <c r="A99" s="23"/>
      <c r="B99" s="15" t="s">
        <v>22</v>
      </c>
      <c r="C99" s="47"/>
      <c r="D99" s="47"/>
      <c r="E99" s="47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59">
        <f>SUM(F99:O99)</f>
        <v>0</v>
      </c>
      <c r="Q99" s="23"/>
    </row>
    <row r="100" spans="1:17" s="28" customFormat="1" ht="18" customHeight="1" x14ac:dyDescent="0.25">
      <c r="A100" s="23"/>
      <c r="B100" s="15" t="s">
        <v>23</v>
      </c>
      <c r="C100" s="47"/>
      <c r="D100" s="47"/>
      <c r="E100" s="47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59">
        <f t="shared" ref="P100:P104" si="0">SUM(F100:O100)</f>
        <v>0</v>
      </c>
      <c r="Q100" s="23"/>
    </row>
    <row r="101" spans="1:17" s="28" customFormat="1" ht="18" customHeight="1" x14ac:dyDescent="0.25">
      <c r="A101" s="23"/>
      <c r="B101" s="15" t="s">
        <v>24</v>
      </c>
      <c r="C101" s="47"/>
      <c r="D101" s="47"/>
      <c r="E101" s="47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59">
        <f t="shared" si="0"/>
        <v>0</v>
      </c>
      <c r="Q101" s="23"/>
    </row>
    <row r="102" spans="1:17" s="28" customFormat="1" ht="18" customHeight="1" x14ac:dyDescent="0.25">
      <c r="A102" s="23"/>
      <c r="B102" s="15" t="s">
        <v>25</v>
      </c>
      <c r="C102" s="47"/>
      <c r="D102" s="47"/>
      <c r="E102" s="47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59">
        <f t="shared" si="0"/>
        <v>0</v>
      </c>
      <c r="Q102" s="23"/>
    </row>
    <row r="103" spans="1:17" s="28" customFormat="1" ht="18" customHeight="1" x14ac:dyDescent="0.25">
      <c r="A103" s="23"/>
      <c r="B103" s="15" t="s">
        <v>26</v>
      </c>
      <c r="C103" s="47"/>
      <c r="D103" s="47"/>
      <c r="E103" s="47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59">
        <f t="shared" si="0"/>
        <v>0</v>
      </c>
      <c r="Q103" s="23"/>
    </row>
    <row r="104" spans="1:17" s="28" customFormat="1" ht="18" customHeight="1" x14ac:dyDescent="0.25">
      <c r="A104" s="23"/>
      <c r="B104" s="15" t="s">
        <v>27</v>
      </c>
      <c r="C104" s="47"/>
      <c r="D104" s="47"/>
      <c r="E104" s="47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59">
        <f t="shared" si="0"/>
        <v>0</v>
      </c>
      <c r="Q104" s="23"/>
    </row>
    <row r="105" spans="1:17" s="28" customFormat="1" ht="18" customHeight="1" x14ac:dyDescent="0.25">
      <c r="A105" s="23"/>
      <c r="B105" s="15" t="s">
        <v>28</v>
      </c>
      <c r="C105" s="47"/>
      <c r="D105" s="47"/>
      <c r="E105" s="47"/>
      <c r="F105" s="97">
        <f>SUM(F98:G104)</f>
        <v>0</v>
      </c>
      <c r="G105" s="97"/>
      <c r="H105" s="97">
        <f>SUM(H98:I104)</f>
        <v>0</v>
      </c>
      <c r="I105" s="97"/>
      <c r="J105" s="97">
        <f>SUM(J98:K104)</f>
        <v>0</v>
      </c>
      <c r="K105" s="97"/>
      <c r="L105" s="97">
        <f>SUM(L98:M104)</f>
        <v>0</v>
      </c>
      <c r="M105" s="97"/>
      <c r="N105" s="97">
        <f>SUM(N98:O104)</f>
        <v>0</v>
      </c>
      <c r="O105" s="97"/>
      <c r="P105" s="60">
        <f>SUM(P98:P104)</f>
        <v>0</v>
      </c>
      <c r="Q105" s="23"/>
    </row>
    <row r="106" spans="1:17" s="28" customFormat="1" ht="8.25" customHeight="1" x14ac:dyDescent="0.25">
      <c r="A106" s="23"/>
      <c r="B106" s="15"/>
      <c r="C106" s="15"/>
      <c r="D106" s="15"/>
      <c r="E106" s="15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s="28" customFormat="1" ht="18" customHeight="1" x14ac:dyDescent="0.25">
      <c r="A107" s="23"/>
      <c r="B107" s="15" t="s">
        <v>29</v>
      </c>
      <c r="C107" s="47"/>
      <c r="D107" s="47"/>
      <c r="E107" s="47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61">
        <f t="shared" ref="P107:P112" si="1">SUM(F107:O107)</f>
        <v>0</v>
      </c>
      <c r="Q107" s="23"/>
    </row>
    <row r="108" spans="1:17" s="28" customFormat="1" ht="18" customHeight="1" x14ac:dyDescent="0.25">
      <c r="A108" s="23"/>
      <c r="B108" s="15" t="s">
        <v>129</v>
      </c>
      <c r="C108" s="47"/>
      <c r="D108" s="47"/>
      <c r="E108" s="47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61">
        <f t="shared" si="1"/>
        <v>0</v>
      </c>
      <c r="Q108" s="23"/>
    </row>
    <row r="109" spans="1:17" s="28" customFormat="1" ht="18" customHeight="1" x14ac:dyDescent="0.25">
      <c r="A109" s="23"/>
      <c r="B109" s="15" t="s">
        <v>130</v>
      </c>
      <c r="C109" s="47"/>
      <c r="D109" s="47"/>
      <c r="E109" s="47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61">
        <f t="shared" si="1"/>
        <v>0</v>
      </c>
      <c r="Q109" s="23"/>
    </row>
    <row r="110" spans="1:17" s="28" customFormat="1" ht="18" customHeight="1" x14ac:dyDescent="0.25">
      <c r="A110" s="23"/>
      <c r="B110" s="15" t="s">
        <v>30</v>
      </c>
      <c r="C110" s="47"/>
      <c r="D110" s="47"/>
      <c r="E110" s="47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61">
        <f t="shared" si="1"/>
        <v>0</v>
      </c>
      <c r="Q110" s="23"/>
    </row>
    <row r="111" spans="1:17" s="28" customFormat="1" ht="18" customHeight="1" x14ac:dyDescent="0.25">
      <c r="A111" s="23"/>
      <c r="B111" s="15" t="s">
        <v>31</v>
      </c>
      <c r="C111" s="47"/>
      <c r="D111" s="47"/>
      <c r="E111" s="47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61">
        <f t="shared" si="1"/>
        <v>0</v>
      </c>
      <c r="Q111" s="23"/>
    </row>
    <row r="112" spans="1:17" s="28" customFormat="1" ht="18" customHeight="1" x14ac:dyDescent="0.25">
      <c r="A112" s="23"/>
      <c r="B112" s="15" t="s">
        <v>32</v>
      </c>
      <c r="C112" s="47"/>
      <c r="D112" s="47"/>
      <c r="E112" s="47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61">
        <f t="shared" si="1"/>
        <v>0</v>
      </c>
      <c r="Q112" s="23"/>
    </row>
    <row r="113" spans="1:17" s="28" customFormat="1" ht="18" customHeight="1" x14ac:dyDescent="0.25">
      <c r="A113" s="23"/>
      <c r="B113" s="15" t="s">
        <v>33</v>
      </c>
      <c r="C113" s="47"/>
      <c r="D113" s="47"/>
      <c r="E113" s="47"/>
      <c r="F113" s="97">
        <f>SUM(F107:G112)</f>
        <v>0</v>
      </c>
      <c r="G113" s="97"/>
      <c r="H113" s="97">
        <f>SUM(H107:I112)</f>
        <v>0</v>
      </c>
      <c r="I113" s="97"/>
      <c r="J113" s="97">
        <f>SUM(J107:K112)</f>
        <v>0</v>
      </c>
      <c r="K113" s="97"/>
      <c r="L113" s="97">
        <f>SUM(L107:M112)</f>
        <v>0</v>
      </c>
      <c r="M113" s="97"/>
      <c r="N113" s="97">
        <f>SUM(N107:O112)</f>
        <v>0</v>
      </c>
      <c r="O113" s="97"/>
      <c r="P113" s="60">
        <f>SUM(P107:P112)</f>
        <v>0</v>
      </c>
      <c r="Q113" s="23"/>
    </row>
    <row r="114" spans="1:17" s="28" customFormat="1" ht="8.25" customHeight="1" x14ac:dyDescent="0.25">
      <c r="A114" s="23"/>
      <c r="B114" s="15"/>
      <c r="C114" s="15"/>
      <c r="D114" s="15"/>
      <c r="E114" s="15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s="28" customFormat="1" ht="18" customHeight="1" x14ac:dyDescent="0.25">
      <c r="A115" s="23"/>
      <c r="B115" s="15" t="s">
        <v>34</v>
      </c>
      <c r="C115" s="47"/>
      <c r="D115" s="47"/>
      <c r="E115" s="47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59">
        <f t="shared" ref="P115:P121" si="2">SUM(F115:O115)</f>
        <v>0</v>
      </c>
      <c r="Q115" s="23"/>
    </row>
    <row r="116" spans="1:17" s="28" customFormat="1" ht="18" customHeight="1" x14ac:dyDescent="0.25">
      <c r="A116" s="23"/>
      <c r="B116" s="15" t="s">
        <v>35</v>
      </c>
      <c r="C116" s="47"/>
      <c r="D116" s="47"/>
      <c r="E116" s="47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59">
        <f t="shared" si="2"/>
        <v>0</v>
      </c>
      <c r="Q116" s="23"/>
    </row>
    <row r="117" spans="1:17" s="28" customFormat="1" ht="18" customHeight="1" x14ac:dyDescent="0.25">
      <c r="A117" s="23"/>
      <c r="B117" s="15" t="s">
        <v>36</v>
      </c>
      <c r="C117" s="47"/>
      <c r="D117" s="47"/>
      <c r="E117" s="47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59">
        <f t="shared" si="2"/>
        <v>0</v>
      </c>
      <c r="Q117" s="23"/>
    </row>
    <row r="118" spans="1:17" s="28" customFormat="1" ht="18" customHeight="1" x14ac:dyDescent="0.25">
      <c r="A118" s="23"/>
      <c r="B118" s="15" t="s">
        <v>37</v>
      </c>
      <c r="C118" s="47"/>
      <c r="D118" s="47"/>
      <c r="E118" s="47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59">
        <f t="shared" si="2"/>
        <v>0</v>
      </c>
      <c r="Q118" s="23"/>
    </row>
    <row r="119" spans="1:17" s="28" customFormat="1" ht="18" customHeight="1" x14ac:dyDescent="0.25">
      <c r="A119" s="23"/>
      <c r="B119" s="15" t="s">
        <v>38</v>
      </c>
      <c r="C119" s="47"/>
      <c r="D119" s="47"/>
      <c r="E119" s="47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59">
        <f t="shared" si="2"/>
        <v>0</v>
      </c>
      <c r="Q119" s="23"/>
    </row>
    <row r="120" spans="1:17" s="28" customFormat="1" ht="18" customHeight="1" x14ac:dyDescent="0.25">
      <c r="A120" s="23"/>
      <c r="B120" s="15" t="s">
        <v>39</v>
      </c>
      <c r="C120" s="47"/>
      <c r="D120" s="47"/>
      <c r="E120" s="47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59">
        <f t="shared" si="2"/>
        <v>0</v>
      </c>
      <c r="Q120" s="23"/>
    </row>
    <row r="121" spans="1:17" s="28" customFormat="1" ht="18" customHeight="1" x14ac:dyDescent="0.25">
      <c r="A121" s="23"/>
      <c r="B121" s="15" t="s">
        <v>40</v>
      </c>
      <c r="C121" s="47"/>
      <c r="D121" s="47"/>
      <c r="E121" s="47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59">
        <f t="shared" si="2"/>
        <v>0</v>
      </c>
      <c r="Q121" s="23"/>
    </row>
    <row r="122" spans="1:17" s="28" customFormat="1" ht="18" customHeight="1" x14ac:dyDescent="0.25">
      <c r="A122" s="23"/>
      <c r="B122" s="15" t="s">
        <v>120</v>
      </c>
      <c r="C122" s="47"/>
      <c r="D122" s="47"/>
      <c r="E122" s="47"/>
      <c r="F122" s="97">
        <f>SUM(F115:G121)</f>
        <v>0</v>
      </c>
      <c r="G122" s="97"/>
      <c r="H122" s="97">
        <f>SUM(H115:I121)</f>
        <v>0</v>
      </c>
      <c r="I122" s="97"/>
      <c r="J122" s="97">
        <f>SUM(J115:K121)</f>
        <v>0</v>
      </c>
      <c r="K122" s="97"/>
      <c r="L122" s="97">
        <f>SUM(L115:M121)</f>
        <v>0</v>
      </c>
      <c r="M122" s="97"/>
      <c r="N122" s="97">
        <f>SUM(N115:O121)</f>
        <v>0</v>
      </c>
      <c r="O122" s="97"/>
      <c r="P122" s="60">
        <f>SUM(P115:P121)</f>
        <v>0</v>
      </c>
      <c r="Q122" s="23"/>
    </row>
    <row r="123" spans="1:17" s="28" customFormat="1" ht="8.25" customHeight="1" x14ac:dyDescent="0.25">
      <c r="A123" s="23"/>
      <c r="B123" s="15"/>
      <c r="C123" s="15"/>
      <c r="D123" s="15"/>
      <c r="E123" s="15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s="28" customFormat="1" ht="18" customHeight="1" x14ac:dyDescent="0.25">
      <c r="A124" s="23"/>
      <c r="B124" s="15" t="s">
        <v>41</v>
      </c>
      <c r="C124" s="47"/>
      <c r="D124" s="47"/>
      <c r="E124" s="47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59">
        <f t="shared" ref="P124:P130" si="3">SUM(F124:O124)</f>
        <v>0</v>
      </c>
      <c r="Q124" s="23"/>
    </row>
    <row r="125" spans="1:17" s="28" customFormat="1" ht="18" customHeight="1" x14ac:dyDescent="0.25">
      <c r="A125" s="23"/>
      <c r="B125" s="15" t="s">
        <v>42</v>
      </c>
      <c r="C125" s="47"/>
      <c r="D125" s="47"/>
      <c r="E125" s="47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59">
        <f t="shared" si="3"/>
        <v>0</v>
      </c>
      <c r="Q125" s="23"/>
    </row>
    <row r="126" spans="1:17" s="28" customFormat="1" ht="18" customHeight="1" x14ac:dyDescent="0.25">
      <c r="A126" s="23"/>
      <c r="B126" s="15" t="s">
        <v>43</v>
      </c>
      <c r="C126" s="47"/>
      <c r="D126" s="47"/>
      <c r="E126" s="47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59">
        <f t="shared" si="3"/>
        <v>0</v>
      </c>
      <c r="Q126" s="23"/>
    </row>
    <row r="127" spans="1:17" s="28" customFormat="1" ht="18" customHeight="1" x14ac:dyDescent="0.25">
      <c r="A127" s="23"/>
      <c r="B127" s="15" t="s">
        <v>44</v>
      </c>
      <c r="C127" s="47"/>
      <c r="D127" s="47"/>
      <c r="E127" s="47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59">
        <f t="shared" si="3"/>
        <v>0</v>
      </c>
      <c r="Q127" s="23"/>
    </row>
    <row r="128" spans="1:17" s="28" customFormat="1" ht="18" customHeight="1" x14ac:dyDescent="0.25">
      <c r="A128" s="23"/>
      <c r="B128" s="15" t="s">
        <v>45</v>
      </c>
      <c r="C128" s="47"/>
      <c r="D128" s="47"/>
      <c r="E128" s="47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59">
        <f t="shared" si="3"/>
        <v>0</v>
      </c>
      <c r="Q128" s="23"/>
    </row>
    <row r="129" spans="1:17" s="28" customFormat="1" ht="18" customHeight="1" x14ac:dyDescent="0.25">
      <c r="A129" s="23"/>
      <c r="B129" s="15" t="s">
        <v>46</v>
      </c>
      <c r="C129" s="47"/>
      <c r="D129" s="47"/>
      <c r="E129" s="47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59">
        <f t="shared" si="3"/>
        <v>0</v>
      </c>
      <c r="Q129" s="23"/>
    </row>
    <row r="130" spans="1:17" s="28" customFormat="1" ht="18" customHeight="1" x14ac:dyDescent="0.25">
      <c r="A130" s="23"/>
      <c r="B130" s="15" t="s">
        <v>131</v>
      </c>
      <c r="C130" s="47"/>
      <c r="D130" s="47"/>
      <c r="E130" s="47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59">
        <f t="shared" si="3"/>
        <v>0</v>
      </c>
      <c r="Q130" s="23"/>
    </row>
    <row r="131" spans="1:17" s="28" customFormat="1" ht="18" customHeight="1" x14ac:dyDescent="0.25">
      <c r="A131" s="23"/>
      <c r="B131" s="15" t="s">
        <v>47</v>
      </c>
      <c r="C131" s="47"/>
      <c r="D131" s="47"/>
      <c r="E131" s="47"/>
      <c r="F131" s="97">
        <f>SUM(F124:G130)</f>
        <v>0</v>
      </c>
      <c r="G131" s="97"/>
      <c r="H131" s="97">
        <f>SUM(H124:I130)</f>
        <v>0</v>
      </c>
      <c r="I131" s="97"/>
      <c r="J131" s="97">
        <f>SUM(J124:K130)</f>
        <v>0</v>
      </c>
      <c r="K131" s="97"/>
      <c r="L131" s="97">
        <f>SUM(L124:M130)</f>
        <v>0</v>
      </c>
      <c r="M131" s="97"/>
      <c r="N131" s="97">
        <f>SUM(N124:O130)</f>
        <v>0</v>
      </c>
      <c r="O131" s="97"/>
      <c r="P131" s="60">
        <f>SUM(P124:P130)</f>
        <v>0</v>
      </c>
      <c r="Q131" s="23"/>
    </row>
    <row r="132" spans="1:17" s="28" customFormat="1" ht="8.25" customHeight="1" x14ac:dyDescent="0.25">
      <c r="A132" s="23"/>
      <c r="B132" s="15"/>
      <c r="C132" s="15"/>
      <c r="D132" s="15"/>
      <c r="E132" s="15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s="28" customFormat="1" ht="18" customHeight="1" x14ac:dyDescent="0.25">
      <c r="A133" s="23"/>
      <c r="B133" s="15" t="s">
        <v>48</v>
      </c>
      <c r="C133" s="47"/>
      <c r="D133" s="47"/>
      <c r="E133" s="47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59">
        <f>SUM(F133:O133)</f>
        <v>0</v>
      </c>
      <c r="Q133" s="23"/>
    </row>
    <row r="134" spans="1:17" s="28" customFormat="1" ht="8.25" customHeight="1" x14ac:dyDescent="0.25">
      <c r="A134" s="23"/>
      <c r="B134" s="15"/>
      <c r="C134" s="15"/>
      <c r="D134" s="15"/>
      <c r="E134" s="15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s="28" customFormat="1" ht="18" customHeight="1" x14ac:dyDescent="0.25">
      <c r="A135" s="23"/>
      <c r="B135" s="15" t="s">
        <v>49</v>
      </c>
      <c r="C135" s="47"/>
      <c r="D135" s="47"/>
      <c r="E135" s="47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59">
        <f t="shared" ref="P135:P141" si="4">SUM(F135:O135)</f>
        <v>0</v>
      </c>
      <c r="Q135" s="23"/>
    </row>
    <row r="136" spans="1:17" s="28" customFormat="1" ht="18" customHeight="1" x14ac:dyDescent="0.25">
      <c r="A136" s="23"/>
      <c r="B136" s="15" t="s">
        <v>50</v>
      </c>
      <c r="C136" s="47"/>
      <c r="D136" s="47"/>
      <c r="E136" s="47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59">
        <f t="shared" si="4"/>
        <v>0</v>
      </c>
      <c r="Q136" s="23"/>
    </row>
    <row r="137" spans="1:17" s="28" customFormat="1" ht="18" customHeight="1" x14ac:dyDescent="0.25">
      <c r="A137" s="23"/>
      <c r="B137" s="15" t="s">
        <v>51</v>
      </c>
      <c r="C137" s="47"/>
      <c r="D137" s="47"/>
      <c r="E137" s="47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59">
        <f t="shared" si="4"/>
        <v>0</v>
      </c>
      <c r="Q137" s="23"/>
    </row>
    <row r="138" spans="1:17" s="28" customFormat="1" ht="18" customHeight="1" x14ac:dyDescent="0.25">
      <c r="A138" s="23"/>
      <c r="B138" s="15" t="s">
        <v>52</v>
      </c>
      <c r="C138" s="47"/>
      <c r="D138" s="47"/>
      <c r="E138" s="47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59">
        <f t="shared" si="4"/>
        <v>0</v>
      </c>
      <c r="Q138" s="23"/>
    </row>
    <row r="139" spans="1:17" s="28" customFormat="1" ht="18" customHeight="1" x14ac:dyDescent="0.25">
      <c r="A139" s="23"/>
      <c r="B139" s="15" t="s">
        <v>53</v>
      </c>
      <c r="C139" s="47"/>
      <c r="D139" s="47"/>
      <c r="E139" s="47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59">
        <f t="shared" si="4"/>
        <v>0</v>
      </c>
      <c r="Q139" s="23"/>
    </row>
    <row r="140" spans="1:17" s="28" customFormat="1" ht="18" customHeight="1" x14ac:dyDescent="0.25">
      <c r="A140" s="23"/>
      <c r="B140" s="15" t="s">
        <v>54</v>
      </c>
      <c r="C140" s="47"/>
      <c r="D140" s="47"/>
      <c r="E140" s="47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59">
        <f t="shared" si="4"/>
        <v>0</v>
      </c>
      <c r="Q140" s="23"/>
    </row>
    <row r="141" spans="1:17" s="28" customFormat="1" ht="18" customHeight="1" x14ac:dyDescent="0.25">
      <c r="A141" s="23"/>
      <c r="B141" s="15" t="s">
        <v>55</v>
      </c>
      <c r="C141" s="47"/>
      <c r="D141" s="47"/>
      <c r="E141" s="47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59">
        <f t="shared" si="4"/>
        <v>0</v>
      </c>
      <c r="Q141" s="23"/>
    </row>
    <row r="142" spans="1:17" s="28" customFormat="1" ht="18" customHeight="1" x14ac:dyDescent="0.25">
      <c r="A142" s="23"/>
      <c r="B142" s="15" t="s">
        <v>56</v>
      </c>
      <c r="C142" s="47"/>
      <c r="D142" s="47"/>
      <c r="E142" s="47"/>
      <c r="F142" s="97">
        <f>SUM(F135:G141)</f>
        <v>0</v>
      </c>
      <c r="G142" s="97"/>
      <c r="H142" s="97">
        <f>SUM(H135:I141)</f>
        <v>0</v>
      </c>
      <c r="I142" s="97"/>
      <c r="J142" s="97">
        <f>SUM(J135:K141)</f>
        <v>0</v>
      </c>
      <c r="K142" s="97"/>
      <c r="L142" s="97">
        <f>SUM(L135:M141)</f>
        <v>0</v>
      </c>
      <c r="M142" s="97"/>
      <c r="N142" s="97">
        <f>SUM(N135:O141)</f>
        <v>0</v>
      </c>
      <c r="O142" s="97"/>
      <c r="P142" s="60">
        <f>SUM(P135:P141)</f>
        <v>0</v>
      </c>
      <c r="Q142" s="23"/>
    </row>
    <row r="143" spans="1:17" s="28" customFormat="1" ht="8.25" customHeight="1" x14ac:dyDescent="0.25">
      <c r="A143" s="23"/>
      <c r="B143" s="15"/>
      <c r="C143" s="15"/>
      <c r="D143" s="15"/>
      <c r="E143" s="15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s="28" customFormat="1" ht="18" customHeight="1" x14ac:dyDescent="0.25">
      <c r="A144" s="23"/>
      <c r="B144" s="15" t="s">
        <v>57</v>
      </c>
      <c r="C144" s="47"/>
      <c r="D144" s="47"/>
      <c r="E144" s="47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59">
        <f>SUM(F144:O144)</f>
        <v>0</v>
      </c>
      <c r="Q144" s="23"/>
    </row>
    <row r="145" spans="1:17" s="28" customFormat="1" ht="8.25" customHeight="1" x14ac:dyDescent="0.25">
      <c r="A145" s="23"/>
      <c r="B145" s="15"/>
      <c r="C145" s="15"/>
      <c r="D145" s="15"/>
      <c r="E145" s="15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s="28" customFormat="1" ht="18" customHeight="1" x14ac:dyDescent="0.25">
      <c r="A146" s="23"/>
      <c r="B146" s="15" t="s">
        <v>58</v>
      </c>
      <c r="C146" s="47"/>
      <c r="D146" s="47"/>
      <c r="E146" s="47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59">
        <f>SUM(F146:O146)</f>
        <v>0</v>
      </c>
      <c r="Q146" s="23"/>
    </row>
    <row r="147" spans="1:17" s="28" customFormat="1" ht="8.25" customHeight="1" x14ac:dyDescent="0.25">
      <c r="A147" s="23"/>
      <c r="B147" s="15"/>
      <c r="C147" s="15"/>
      <c r="D147" s="15"/>
      <c r="E147" s="15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s="28" customFormat="1" ht="18" customHeight="1" x14ac:dyDescent="0.25">
      <c r="A148" s="23"/>
      <c r="B148" s="15"/>
      <c r="C148" s="15"/>
      <c r="D148" s="15"/>
      <c r="E148" s="15"/>
      <c r="F148" s="106">
        <f>F105+F113+F122+F131+F133+F142+F144+F146</f>
        <v>0</v>
      </c>
      <c r="G148" s="106"/>
      <c r="H148" s="106">
        <f>H105+H113+H122+H131+H133+H142+H144+H146</f>
        <v>0</v>
      </c>
      <c r="I148" s="106"/>
      <c r="J148" s="106">
        <f>J105+J113+J122+J131+J133+J142+J144+J146</f>
        <v>0</v>
      </c>
      <c r="K148" s="106"/>
      <c r="L148" s="106">
        <f>L105+L113+L122+L131+L133+L142+L144+L146</f>
        <v>0</v>
      </c>
      <c r="M148" s="106"/>
      <c r="N148" s="106">
        <f>N105+N113+N122+N131+N133+N142+N144+N146</f>
        <v>0</v>
      </c>
      <c r="O148" s="106"/>
      <c r="P148" s="35">
        <f>P105+P113+P122+P131+P133+P142+P144+P146</f>
        <v>0</v>
      </c>
      <c r="Q148" s="23"/>
    </row>
    <row r="149" spans="1:17" s="73" customFormat="1" ht="15.75" customHeight="1" x14ac:dyDescent="0.25">
      <c r="A149" s="72"/>
      <c r="B149" s="70" t="s">
        <v>111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69"/>
      <c r="Q149" s="69"/>
    </row>
    <row r="150" spans="1:17" s="16" customFormat="1" ht="15.75" customHeight="1" x14ac:dyDescent="0.25">
      <c r="A150" s="15"/>
      <c r="B150" s="15" t="s">
        <v>100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3"/>
      <c r="Q150" s="13"/>
    </row>
    <row r="151" spans="1:17" s="16" customFormat="1" ht="15.75" customHeight="1" thickBot="1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3"/>
      <c r="Q151" s="13"/>
    </row>
    <row r="152" spans="1:17" s="16" customFormat="1" ht="18" customHeight="1" thickTop="1" thickBot="1" x14ac:dyDescent="0.3">
      <c r="A152" s="15"/>
      <c r="B152" s="116"/>
      <c r="C152" s="117"/>
      <c r="D152" s="17" t="s">
        <v>6</v>
      </c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3"/>
      <c r="Q152" s="13"/>
    </row>
    <row r="153" spans="1:17" s="16" customFormat="1" ht="27" customHeight="1" thickTop="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3"/>
      <c r="Q153" s="13"/>
    </row>
    <row r="154" spans="1:17" s="73" customFormat="1" ht="15.75" customHeight="1" x14ac:dyDescent="0.25">
      <c r="A154" s="72"/>
      <c r="B154" s="70" t="s">
        <v>112</v>
      </c>
      <c r="C154" s="71"/>
      <c r="D154" s="71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69"/>
      <c r="Q154" s="69"/>
    </row>
    <row r="155" spans="1:17" s="16" customFormat="1" ht="15.75" customHeight="1" x14ac:dyDescent="0.25">
      <c r="A155" s="15"/>
      <c r="B155" s="15" t="s">
        <v>97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3"/>
      <c r="Q155" s="13"/>
    </row>
    <row r="156" spans="1:17" s="16" customFormat="1" ht="15.75" customHeight="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3"/>
      <c r="Q156" s="13"/>
    </row>
    <row r="157" spans="1:17" s="28" customFormat="1" ht="18" customHeight="1" x14ac:dyDescent="0.25">
      <c r="A157" s="23"/>
      <c r="B157" s="104"/>
      <c r="C157" s="104"/>
      <c r="D157" s="17" t="s">
        <v>6</v>
      </c>
      <c r="E157" s="15"/>
      <c r="F157" s="15" t="s">
        <v>121</v>
      </c>
      <c r="G157" s="15"/>
      <c r="H157" s="15"/>
      <c r="I157" s="15"/>
      <c r="J157" s="106">
        <f>B157*30</f>
        <v>0</v>
      </c>
      <c r="K157" s="106"/>
      <c r="L157" s="15" t="s">
        <v>59</v>
      </c>
      <c r="M157" s="13"/>
      <c r="N157" s="23"/>
      <c r="O157" s="23"/>
      <c r="P157" s="23"/>
      <c r="Q157" s="23"/>
    </row>
    <row r="158" spans="1:17" s="28" customFormat="1" ht="18" customHeight="1" x14ac:dyDescent="0.25">
      <c r="A158" s="23"/>
      <c r="B158" s="104"/>
      <c r="C158" s="104"/>
      <c r="D158" s="17" t="s">
        <v>6</v>
      </c>
      <c r="E158" s="15"/>
      <c r="F158" s="15" t="s">
        <v>122</v>
      </c>
      <c r="G158" s="15"/>
      <c r="H158" s="15"/>
      <c r="I158" s="15"/>
      <c r="J158" s="106">
        <f>B158*45</f>
        <v>0</v>
      </c>
      <c r="K158" s="106"/>
      <c r="L158" s="15" t="s">
        <v>59</v>
      </c>
      <c r="M158" s="13"/>
      <c r="N158" s="23"/>
      <c r="O158" s="23"/>
      <c r="P158" s="23"/>
      <c r="Q158" s="23"/>
    </row>
    <row r="159" spans="1:17" s="28" customFormat="1" ht="18" customHeight="1" x14ac:dyDescent="0.25">
      <c r="A159" s="23"/>
      <c r="B159" s="104"/>
      <c r="C159" s="104"/>
      <c r="D159" s="17" t="s">
        <v>6</v>
      </c>
      <c r="E159" s="15"/>
      <c r="F159" s="15" t="s">
        <v>123</v>
      </c>
      <c r="G159" s="15"/>
      <c r="H159" s="15"/>
      <c r="I159" s="15"/>
      <c r="J159" s="106">
        <f>B159*50</f>
        <v>0</v>
      </c>
      <c r="K159" s="106"/>
      <c r="L159" s="15" t="s">
        <v>59</v>
      </c>
      <c r="M159" s="13"/>
      <c r="N159" s="23"/>
      <c r="O159" s="23"/>
      <c r="P159" s="23"/>
      <c r="Q159" s="23"/>
    </row>
    <row r="160" spans="1:17" s="28" customFormat="1" ht="18" customHeight="1" x14ac:dyDescent="0.25">
      <c r="A160" s="23"/>
      <c r="B160" s="104"/>
      <c r="C160" s="104"/>
      <c r="D160" s="17" t="s">
        <v>6</v>
      </c>
      <c r="E160" s="15"/>
      <c r="F160" s="15" t="s">
        <v>124</v>
      </c>
      <c r="G160" s="15"/>
      <c r="H160" s="15"/>
      <c r="I160" s="15"/>
      <c r="J160" s="106">
        <f>B160*60</f>
        <v>0</v>
      </c>
      <c r="K160" s="106"/>
      <c r="L160" s="15" t="s">
        <v>59</v>
      </c>
      <c r="M160" s="13"/>
      <c r="N160" s="23"/>
      <c r="O160" s="23"/>
      <c r="P160" s="23"/>
      <c r="Q160" s="23"/>
    </row>
    <row r="161" spans="1:17" s="28" customFormat="1" ht="18" customHeight="1" x14ac:dyDescent="0.25">
      <c r="A161" s="23"/>
      <c r="B161" s="106">
        <f>SUM(B157:C160)</f>
        <v>0</v>
      </c>
      <c r="C161" s="106"/>
      <c r="D161" s="24" t="s">
        <v>6</v>
      </c>
      <c r="E161" s="31"/>
      <c r="F161" s="62"/>
      <c r="G161" s="62"/>
      <c r="H161" s="23"/>
      <c r="I161" s="23"/>
      <c r="J161" s="106">
        <f>SUM(J157:K160)</f>
        <v>0</v>
      </c>
      <c r="K161" s="106"/>
      <c r="L161" s="31" t="s">
        <v>59</v>
      </c>
      <c r="M161" s="25"/>
      <c r="N161" s="31"/>
      <c r="O161" s="25"/>
      <c r="P161" s="23"/>
      <c r="Q161" s="23"/>
    </row>
    <row r="162" spans="1:17" s="16" customFormat="1" ht="17.45" customHeight="1" thickBot="1" x14ac:dyDescent="0.3">
      <c r="A162" s="13"/>
      <c r="B162" s="118"/>
      <c r="C162" s="118"/>
      <c r="D162" s="63"/>
      <c r="E162" s="13"/>
      <c r="F162" s="13"/>
      <c r="G162" s="13"/>
      <c r="H162" s="13"/>
      <c r="I162" s="13"/>
      <c r="J162" s="113" t="s">
        <v>98</v>
      </c>
      <c r="K162" s="113"/>
      <c r="L162" s="63"/>
      <c r="M162" s="13"/>
      <c r="N162" s="13"/>
      <c r="O162" s="13"/>
      <c r="P162" s="13"/>
      <c r="Q162" s="13"/>
    </row>
    <row r="163" spans="1:17" s="28" customFormat="1" ht="18" customHeight="1" thickTop="1" thickBot="1" x14ac:dyDescent="0.3">
      <c r="A163" s="23"/>
      <c r="B163" s="23"/>
      <c r="C163" s="23"/>
      <c r="D163" s="64"/>
      <c r="E163" s="23"/>
      <c r="F163" s="23"/>
      <c r="G163" s="23"/>
      <c r="H163" s="62"/>
      <c r="I163" s="62"/>
      <c r="J163" s="98">
        <f>J161/45</f>
        <v>0</v>
      </c>
      <c r="K163" s="99"/>
      <c r="L163" s="24" t="s">
        <v>7</v>
      </c>
      <c r="M163" s="25"/>
      <c r="N163" s="31"/>
      <c r="O163" s="25"/>
      <c r="P163" s="23"/>
      <c r="Q163" s="23"/>
    </row>
    <row r="164" spans="1:17" s="16" customFormat="1" ht="17.45" customHeight="1" thickTop="1" x14ac:dyDescent="0.25">
      <c r="A164" s="13"/>
      <c r="B164" s="15" t="s">
        <v>60</v>
      </c>
      <c r="C164" s="15"/>
      <c r="D164" s="17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3"/>
      <c r="P164" s="13"/>
      <c r="Q164" s="13"/>
    </row>
    <row r="165" spans="1:17" s="16" customFormat="1" ht="18" customHeight="1" x14ac:dyDescent="0.25">
      <c r="A165" s="13"/>
      <c r="B165" s="89"/>
      <c r="C165" s="89"/>
      <c r="D165" s="17" t="s">
        <v>61</v>
      </c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3"/>
      <c r="P165" s="13"/>
      <c r="Q165" s="13"/>
    </row>
    <row r="166" spans="1:17" s="16" customFormat="1" ht="18" customHeight="1" x14ac:dyDescent="0.25">
      <c r="A166" s="13"/>
      <c r="B166" s="89"/>
      <c r="C166" s="89"/>
      <c r="D166" s="17" t="s">
        <v>62</v>
      </c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3"/>
      <c r="P166" s="13"/>
      <c r="Q166" s="13"/>
    </row>
    <row r="167" spans="1:17" s="16" customFormat="1" ht="18" customHeight="1" x14ac:dyDescent="0.25">
      <c r="A167" s="13"/>
      <c r="B167" s="89"/>
      <c r="C167" s="89"/>
      <c r="D167" s="17" t="s">
        <v>63</v>
      </c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3"/>
      <c r="P167" s="13"/>
      <c r="Q167" s="13"/>
    </row>
    <row r="168" spans="1:17" s="28" customFormat="1" ht="27" customHeight="1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s="73" customFormat="1" ht="15.75" customHeight="1" x14ac:dyDescent="0.25">
      <c r="A169" s="69"/>
      <c r="B169" s="70" t="s">
        <v>113</v>
      </c>
      <c r="C169" s="71"/>
      <c r="D169" s="71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69"/>
      <c r="P169" s="69"/>
      <c r="Q169" s="69"/>
    </row>
    <row r="170" spans="1:17" s="73" customFormat="1" ht="15.75" customHeight="1" x14ac:dyDescent="0.25">
      <c r="A170" s="69"/>
      <c r="B170" s="15" t="s">
        <v>152</v>
      </c>
      <c r="C170" s="71"/>
      <c r="D170" s="71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69"/>
      <c r="P170" s="69"/>
      <c r="Q170" s="69"/>
    </row>
    <row r="171" spans="1:17" s="16" customFormat="1" ht="15.75" customHeight="1" x14ac:dyDescent="0.25">
      <c r="A171" s="13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3"/>
      <c r="P171" s="13"/>
      <c r="Q171" s="13"/>
    </row>
    <row r="172" spans="1:17" s="16" customFormat="1" ht="18" customHeight="1" x14ac:dyDescent="0.25">
      <c r="A172" s="13"/>
      <c r="B172" s="89"/>
      <c r="C172" s="89"/>
      <c r="D172" s="17" t="s">
        <v>145</v>
      </c>
      <c r="E172" s="15"/>
      <c r="F172" s="15"/>
      <c r="G172" s="15"/>
      <c r="H172" s="89"/>
      <c r="I172" s="89"/>
      <c r="J172" s="15" t="s">
        <v>64</v>
      </c>
      <c r="K172" s="15"/>
      <c r="L172" s="89"/>
      <c r="M172" s="89"/>
      <c r="N172" s="15" t="s">
        <v>59</v>
      </c>
      <c r="O172" s="13"/>
      <c r="P172" s="13"/>
      <c r="Q172" s="13"/>
    </row>
    <row r="173" spans="1:17" s="16" customFormat="1" ht="18" customHeight="1" x14ac:dyDescent="0.25">
      <c r="A173" s="13"/>
      <c r="B173" s="89"/>
      <c r="C173" s="89"/>
      <c r="D173" s="17" t="s">
        <v>146</v>
      </c>
      <c r="E173" s="15"/>
      <c r="F173" s="15"/>
      <c r="G173" s="15"/>
      <c r="H173" s="89"/>
      <c r="I173" s="89"/>
      <c r="J173" s="15" t="s">
        <v>64</v>
      </c>
      <c r="K173" s="15"/>
      <c r="L173" s="89"/>
      <c r="M173" s="89"/>
      <c r="N173" s="15" t="s">
        <v>59</v>
      </c>
      <c r="O173" s="13"/>
      <c r="P173" s="13"/>
      <c r="Q173" s="13"/>
    </row>
    <row r="174" spans="1:17" s="16" customFormat="1" ht="18" customHeight="1" x14ac:dyDescent="0.25">
      <c r="A174" s="13"/>
      <c r="B174" s="89"/>
      <c r="C174" s="89"/>
      <c r="D174" s="17" t="s">
        <v>147</v>
      </c>
      <c r="E174" s="15"/>
      <c r="F174" s="15"/>
      <c r="G174" s="15"/>
      <c r="H174" s="89"/>
      <c r="I174" s="89"/>
      <c r="J174" s="15" t="s">
        <v>64</v>
      </c>
      <c r="K174" s="15"/>
      <c r="L174" s="89"/>
      <c r="M174" s="89"/>
      <c r="N174" s="15" t="s">
        <v>59</v>
      </c>
      <c r="O174" s="13"/>
      <c r="P174" s="13"/>
      <c r="Q174" s="13"/>
    </row>
    <row r="175" spans="1:17" s="28" customFormat="1" ht="18" customHeight="1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95">
        <f>SUM(L172:M174)</f>
        <v>0</v>
      </c>
      <c r="M175" s="95"/>
      <c r="N175" s="31" t="s">
        <v>59</v>
      </c>
      <c r="O175" s="31"/>
      <c r="P175" s="23"/>
      <c r="Q175" s="23"/>
    </row>
    <row r="176" spans="1:17" s="16" customFormat="1" ht="17.45" customHeight="1" thickBot="1" x14ac:dyDescent="0.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13" t="s">
        <v>9</v>
      </c>
      <c r="M176" s="113"/>
      <c r="N176" s="13"/>
      <c r="O176" s="13"/>
      <c r="P176" s="13"/>
      <c r="Q176" s="13"/>
    </row>
    <row r="177" spans="1:17" s="28" customFormat="1" ht="18" customHeight="1" thickTop="1" thickBot="1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62"/>
      <c r="K177" s="62"/>
      <c r="L177" s="98">
        <f>L175/45</f>
        <v>0</v>
      </c>
      <c r="M177" s="99"/>
      <c r="N177" s="31" t="s">
        <v>65</v>
      </c>
      <c r="O177" s="31"/>
      <c r="P177" s="23"/>
      <c r="Q177" s="23"/>
    </row>
    <row r="178" spans="1:17" s="28" customFormat="1" ht="27" customHeight="1" thickTop="1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s="73" customFormat="1" ht="17.45" customHeight="1" x14ac:dyDescent="0.25">
      <c r="A179" s="69"/>
      <c r="B179" s="70" t="s">
        <v>133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69"/>
      <c r="Q179" s="69"/>
    </row>
    <row r="180" spans="1:17" s="16" customFormat="1" ht="17.45" customHeight="1" x14ac:dyDescent="0.25">
      <c r="A180" s="13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3"/>
      <c r="Q180" s="13"/>
    </row>
    <row r="181" spans="1:17" s="16" customFormat="1" ht="20.25" customHeight="1" x14ac:dyDescent="0.25">
      <c r="A181" s="13"/>
      <c r="B181" s="65" t="s">
        <v>138</v>
      </c>
      <c r="C181" s="14"/>
      <c r="D181" s="15"/>
      <c r="E181" s="15"/>
      <c r="F181" s="15"/>
      <c r="G181" s="15"/>
      <c r="H181" s="122" t="s">
        <v>143</v>
      </c>
      <c r="I181" s="114"/>
      <c r="J181" s="114"/>
      <c r="K181" s="15"/>
      <c r="L181" s="114" t="s">
        <v>148</v>
      </c>
      <c r="M181" s="114"/>
      <c r="N181" s="114"/>
      <c r="O181" s="15"/>
      <c r="P181" s="13"/>
      <c r="Q181" s="13"/>
    </row>
    <row r="182" spans="1:17" s="16" customFormat="1" ht="17.45" customHeight="1" x14ac:dyDescent="0.25">
      <c r="A182" s="13"/>
      <c r="B182" s="15"/>
      <c r="C182" s="15"/>
      <c r="D182" s="15"/>
      <c r="E182" s="15"/>
      <c r="F182" s="15"/>
      <c r="G182" s="15"/>
      <c r="H182" s="114"/>
      <c r="I182" s="114"/>
      <c r="J182" s="114"/>
      <c r="K182" s="15"/>
      <c r="L182" s="114"/>
      <c r="M182" s="114"/>
      <c r="N182" s="114"/>
      <c r="O182" s="15"/>
      <c r="P182" s="13"/>
      <c r="Q182" s="13"/>
    </row>
    <row r="183" spans="1:17" s="16" customFormat="1" ht="18" customHeight="1" x14ac:dyDescent="0.25">
      <c r="A183" s="13"/>
      <c r="B183" s="15" t="s">
        <v>125</v>
      </c>
      <c r="C183" s="15"/>
      <c r="D183" s="15"/>
      <c r="E183" s="15"/>
      <c r="F183" s="15"/>
      <c r="G183" s="15"/>
      <c r="H183" s="115"/>
      <c r="I183" s="115"/>
      <c r="J183" s="115"/>
      <c r="K183" s="15"/>
      <c r="L183" s="119"/>
      <c r="M183" s="120"/>
      <c r="N183" s="121"/>
      <c r="O183" s="15"/>
      <c r="P183" s="13"/>
      <c r="Q183" s="13"/>
    </row>
    <row r="184" spans="1:17" s="16" customFormat="1" ht="18" customHeight="1" x14ac:dyDescent="0.25">
      <c r="A184" s="13"/>
      <c r="B184" s="15" t="s">
        <v>114</v>
      </c>
      <c r="C184" s="15"/>
      <c r="D184" s="15"/>
      <c r="E184" s="15"/>
      <c r="F184" s="15"/>
      <c r="G184" s="15"/>
      <c r="H184" s="115"/>
      <c r="I184" s="115"/>
      <c r="J184" s="115"/>
      <c r="K184" s="15"/>
      <c r="L184" s="115"/>
      <c r="M184" s="115"/>
      <c r="N184" s="115"/>
      <c r="O184" s="15"/>
      <c r="P184" s="13"/>
      <c r="Q184" s="13"/>
    </row>
    <row r="185" spans="1:17" s="16" customFormat="1" ht="27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s="73" customFormat="1" ht="15.75" customHeight="1" x14ac:dyDescent="0.25">
      <c r="A186" s="69"/>
      <c r="B186" s="70" t="s">
        <v>66</v>
      </c>
      <c r="C186" s="80"/>
      <c r="D186" s="80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</row>
    <row r="187" spans="1:17" s="16" customFormat="1" ht="15.75" customHeight="1" x14ac:dyDescent="0.25">
      <c r="A187" s="13"/>
      <c r="B187" s="66"/>
      <c r="C187" s="66"/>
      <c r="D187" s="66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s="16" customFormat="1" ht="17.45" customHeight="1" x14ac:dyDescent="0.25">
      <c r="A188" s="13"/>
      <c r="B188" s="107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3"/>
      <c r="Q188" s="13"/>
    </row>
    <row r="189" spans="1:17" s="16" customFormat="1" ht="17.45" customHeight="1" x14ac:dyDescent="0.25">
      <c r="A189" s="13"/>
      <c r="B189" s="109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3"/>
      <c r="Q189" s="13"/>
    </row>
    <row r="190" spans="1:17" s="16" customFormat="1" ht="17.45" customHeight="1" x14ac:dyDescent="0.25">
      <c r="A190" s="13"/>
      <c r="B190" s="109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3"/>
      <c r="Q190" s="13"/>
    </row>
    <row r="191" spans="1:17" s="16" customFormat="1" ht="17.45" customHeight="1" x14ac:dyDescent="0.25">
      <c r="A191" s="13"/>
      <c r="B191" s="111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3"/>
      <c r="Q191" s="13"/>
    </row>
    <row r="192" spans="1:17" s="16" customFormat="1" ht="17.45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s="16" customFormat="1" ht="17.45" customHeight="1" x14ac:dyDescent="0.25">
      <c r="A193" s="13"/>
      <c r="B193" s="36" t="s">
        <v>132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s="16" customFormat="1" ht="17.45" customHeight="1" x14ac:dyDescent="0.25">
      <c r="A194" s="13"/>
      <c r="B194" s="15" t="s">
        <v>67</v>
      </c>
      <c r="C194" s="47"/>
      <c r="D194" s="47"/>
      <c r="E194" s="15"/>
      <c r="F194" s="15"/>
      <c r="G194" s="15"/>
      <c r="H194" s="67"/>
      <c r="I194" s="68"/>
      <c r="J194" s="68"/>
      <c r="K194" s="68"/>
      <c r="L194" s="68"/>
      <c r="M194" s="68"/>
      <c r="N194" s="68"/>
      <c r="O194" s="68"/>
      <c r="P194" s="13"/>
      <c r="Q194" s="13"/>
    </row>
    <row r="195" spans="1:17" s="16" customFormat="1" ht="15.7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x14ac:dyDescent="0.25">
      <c r="A196" s="4"/>
    </row>
    <row r="197" spans="1:17" x14ac:dyDescent="0.25">
      <c r="A197" s="4"/>
    </row>
    <row r="198" spans="1:17" x14ac:dyDescent="0.25">
      <c r="A198" s="4"/>
    </row>
    <row r="199" spans="1:17" x14ac:dyDescent="0.25">
      <c r="A199" s="4"/>
    </row>
  </sheetData>
  <mergeCells count="354">
    <mergeCell ref="L175:M175"/>
    <mergeCell ref="L176:M176"/>
    <mergeCell ref="H173:I173"/>
    <mergeCell ref="H174:I174"/>
    <mergeCell ref="L172:M172"/>
    <mergeCell ref="L173:M173"/>
    <mergeCell ref="B188:O191"/>
    <mergeCell ref="J157:K157"/>
    <mergeCell ref="J158:K158"/>
    <mergeCell ref="J159:K159"/>
    <mergeCell ref="J160:K160"/>
    <mergeCell ref="J161:K161"/>
    <mergeCell ref="J162:K162"/>
    <mergeCell ref="B174:C174"/>
    <mergeCell ref="H172:I172"/>
    <mergeCell ref="L181:N182"/>
    <mergeCell ref="L184:N184"/>
    <mergeCell ref="H183:J183"/>
    <mergeCell ref="L174:M174"/>
    <mergeCell ref="B165:C165"/>
    <mergeCell ref="B166:C166"/>
    <mergeCell ref="B167:C167"/>
    <mergeCell ref="J163:K163"/>
    <mergeCell ref="B162:C162"/>
    <mergeCell ref="H184:J184"/>
    <mergeCell ref="L183:N183"/>
    <mergeCell ref="B172:C172"/>
    <mergeCell ref="B173:C173"/>
    <mergeCell ref="L177:M177"/>
    <mergeCell ref="H181:J182"/>
    <mergeCell ref="B70:C70"/>
    <mergeCell ref="B71:C71"/>
    <mergeCell ref="B72:C72"/>
    <mergeCell ref="G76:H76"/>
    <mergeCell ref="G77:H77"/>
    <mergeCell ref="G78:H78"/>
    <mergeCell ref="G84:H84"/>
    <mergeCell ref="F148:G148"/>
    <mergeCell ref="H148:I148"/>
    <mergeCell ref="G89:H89"/>
    <mergeCell ref="G90:H90"/>
    <mergeCell ref="H128:I128"/>
    <mergeCell ref="G91:H91"/>
    <mergeCell ref="G92:H92"/>
    <mergeCell ref="G93:H93"/>
    <mergeCell ref="H138:I138"/>
    <mergeCell ref="F136:G136"/>
    <mergeCell ref="H136:I136"/>
    <mergeCell ref="F124:G124"/>
    <mergeCell ref="H124:I124"/>
    <mergeCell ref="F118:G118"/>
    <mergeCell ref="H118:I118"/>
    <mergeCell ref="F109:G109"/>
    <mergeCell ref="H109:I109"/>
    <mergeCell ref="F139:G139"/>
    <mergeCell ref="H139:I139"/>
    <mergeCell ref="J139:K139"/>
    <mergeCell ref="L142:M142"/>
    <mergeCell ref="N142:O142"/>
    <mergeCell ref="H140:I140"/>
    <mergeCell ref="J140:K140"/>
    <mergeCell ref="B161:C161"/>
    <mergeCell ref="B157:C157"/>
    <mergeCell ref="B158:C158"/>
    <mergeCell ref="B159:C159"/>
    <mergeCell ref="B160:C160"/>
    <mergeCell ref="N148:O148"/>
    <mergeCell ref="N140:O140"/>
    <mergeCell ref="H144:I144"/>
    <mergeCell ref="J148:K148"/>
    <mergeCell ref="L148:M148"/>
    <mergeCell ref="B152:C152"/>
    <mergeCell ref="F131:G131"/>
    <mergeCell ref="H131:I131"/>
    <mergeCell ref="J131:K131"/>
    <mergeCell ref="N139:O139"/>
    <mergeCell ref="F140:G140"/>
    <mergeCell ref="L146:M146"/>
    <mergeCell ref="F138:G138"/>
    <mergeCell ref="J138:K138"/>
    <mergeCell ref="F137:G137"/>
    <mergeCell ref="H137:I137"/>
    <mergeCell ref="J137:K137"/>
    <mergeCell ref="L137:M137"/>
    <mergeCell ref="J144:K144"/>
    <mergeCell ref="L144:M144"/>
    <mergeCell ref="N144:O144"/>
    <mergeCell ref="F146:G146"/>
    <mergeCell ref="N137:O137"/>
    <mergeCell ref="F141:G141"/>
    <mergeCell ref="H141:I141"/>
    <mergeCell ref="J141:K141"/>
    <mergeCell ref="L141:M141"/>
    <mergeCell ref="L138:M138"/>
    <mergeCell ref="L139:M139"/>
    <mergeCell ref="N141:O141"/>
    <mergeCell ref="N138:O138"/>
    <mergeCell ref="F128:G128"/>
    <mergeCell ref="N129:O129"/>
    <mergeCell ref="H146:I146"/>
    <mergeCell ref="J146:K146"/>
    <mergeCell ref="L136:M136"/>
    <mergeCell ref="L140:M140"/>
    <mergeCell ref="F142:G142"/>
    <mergeCell ref="H133:I133"/>
    <mergeCell ref="J133:K133"/>
    <mergeCell ref="L133:M133"/>
    <mergeCell ref="L131:M131"/>
    <mergeCell ref="J128:K128"/>
    <mergeCell ref="L128:M128"/>
    <mergeCell ref="J130:K130"/>
    <mergeCell ref="L130:M130"/>
    <mergeCell ref="F129:G129"/>
    <mergeCell ref="H129:I129"/>
    <mergeCell ref="J129:K129"/>
    <mergeCell ref="L129:M129"/>
    <mergeCell ref="H142:I142"/>
    <mergeCell ref="J142:K142"/>
    <mergeCell ref="N146:O146"/>
    <mergeCell ref="F144:G144"/>
    <mergeCell ref="J136:K136"/>
    <mergeCell ref="N136:O136"/>
    <mergeCell ref="F135:G135"/>
    <mergeCell ref="F126:G126"/>
    <mergeCell ref="H126:I126"/>
    <mergeCell ref="J126:K126"/>
    <mergeCell ref="L126:M126"/>
    <mergeCell ref="N126:O126"/>
    <mergeCell ref="N133:O133"/>
    <mergeCell ref="F130:G130"/>
    <mergeCell ref="H130:I130"/>
    <mergeCell ref="N130:O130"/>
    <mergeCell ref="F133:G133"/>
    <mergeCell ref="H135:I135"/>
    <mergeCell ref="J135:K135"/>
    <mergeCell ref="L135:M135"/>
    <mergeCell ref="N135:O135"/>
    <mergeCell ref="N131:O131"/>
    <mergeCell ref="N128:O128"/>
    <mergeCell ref="F127:G127"/>
    <mergeCell ref="H127:I127"/>
    <mergeCell ref="J127:K127"/>
    <mergeCell ref="L127:M127"/>
    <mergeCell ref="N127:O127"/>
    <mergeCell ref="J124:K124"/>
    <mergeCell ref="L124:M124"/>
    <mergeCell ref="N124:O124"/>
    <mergeCell ref="F125:G125"/>
    <mergeCell ref="H125:I125"/>
    <mergeCell ref="J125:K125"/>
    <mergeCell ref="L125:M125"/>
    <mergeCell ref="N125:O125"/>
    <mergeCell ref="F120:G120"/>
    <mergeCell ref="H120:I120"/>
    <mergeCell ref="J120:K120"/>
    <mergeCell ref="L120:M120"/>
    <mergeCell ref="N120:O120"/>
    <mergeCell ref="F121:G121"/>
    <mergeCell ref="H121:I121"/>
    <mergeCell ref="J121:K121"/>
    <mergeCell ref="F122:G122"/>
    <mergeCell ref="H122:I122"/>
    <mergeCell ref="J122:K122"/>
    <mergeCell ref="L122:M122"/>
    <mergeCell ref="N122:O122"/>
    <mergeCell ref="L121:M121"/>
    <mergeCell ref="N121:O121"/>
    <mergeCell ref="J118:K118"/>
    <mergeCell ref="L118:M118"/>
    <mergeCell ref="N118:O118"/>
    <mergeCell ref="F119:G119"/>
    <mergeCell ref="H119:I119"/>
    <mergeCell ref="J119:K119"/>
    <mergeCell ref="L117:M117"/>
    <mergeCell ref="N117:O117"/>
    <mergeCell ref="F115:G115"/>
    <mergeCell ref="H115:I115"/>
    <mergeCell ref="J115:K115"/>
    <mergeCell ref="L115:M115"/>
    <mergeCell ref="N115:O115"/>
    <mergeCell ref="L119:M119"/>
    <mergeCell ref="N119:O119"/>
    <mergeCell ref="F116:G116"/>
    <mergeCell ref="H116:I116"/>
    <mergeCell ref="J116:K116"/>
    <mergeCell ref="L116:M116"/>
    <mergeCell ref="N116:O116"/>
    <mergeCell ref="F117:G117"/>
    <mergeCell ref="H117:I117"/>
    <mergeCell ref="J117:K117"/>
    <mergeCell ref="J113:K113"/>
    <mergeCell ref="L113:M113"/>
    <mergeCell ref="N113:O113"/>
    <mergeCell ref="F113:G113"/>
    <mergeCell ref="H113:I113"/>
    <mergeCell ref="F111:G111"/>
    <mergeCell ref="H111:I111"/>
    <mergeCell ref="J111:K111"/>
    <mergeCell ref="L111:M111"/>
    <mergeCell ref="N111:O111"/>
    <mergeCell ref="F112:G112"/>
    <mergeCell ref="H112:I112"/>
    <mergeCell ref="J112:K112"/>
    <mergeCell ref="L112:M112"/>
    <mergeCell ref="N112:O112"/>
    <mergeCell ref="J109:K109"/>
    <mergeCell ref="L109:M109"/>
    <mergeCell ref="N109:O109"/>
    <mergeCell ref="F110:G110"/>
    <mergeCell ref="H110:I110"/>
    <mergeCell ref="J110:K110"/>
    <mergeCell ref="L110:M110"/>
    <mergeCell ref="N110:O110"/>
    <mergeCell ref="F105:G105"/>
    <mergeCell ref="H105:I105"/>
    <mergeCell ref="J105:K105"/>
    <mergeCell ref="L105:M105"/>
    <mergeCell ref="N105:O105"/>
    <mergeCell ref="F108:G108"/>
    <mergeCell ref="H108:I108"/>
    <mergeCell ref="J108:K108"/>
    <mergeCell ref="L108:M108"/>
    <mergeCell ref="N108:O108"/>
    <mergeCell ref="F104:G104"/>
    <mergeCell ref="H104:I104"/>
    <mergeCell ref="J104:K104"/>
    <mergeCell ref="L104:M104"/>
    <mergeCell ref="N104:O104"/>
    <mergeCell ref="F107:G107"/>
    <mergeCell ref="H107:I107"/>
    <mergeCell ref="J107:K107"/>
    <mergeCell ref="L107:M107"/>
    <mergeCell ref="N107:O107"/>
    <mergeCell ref="F102:G102"/>
    <mergeCell ref="H102:I102"/>
    <mergeCell ref="J102:K102"/>
    <mergeCell ref="L102:M102"/>
    <mergeCell ref="N102:O102"/>
    <mergeCell ref="F103:G103"/>
    <mergeCell ref="H103:I103"/>
    <mergeCell ref="J103:K103"/>
    <mergeCell ref="L103:M103"/>
    <mergeCell ref="N103:O103"/>
    <mergeCell ref="F100:G100"/>
    <mergeCell ref="H100:I100"/>
    <mergeCell ref="J100:K100"/>
    <mergeCell ref="L100:M100"/>
    <mergeCell ref="N100:O100"/>
    <mergeCell ref="F101:G101"/>
    <mergeCell ref="H101:I101"/>
    <mergeCell ref="J101:K101"/>
    <mergeCell ref="L101:M101"/>
    <mergeCell ref="N101:O101"/>
    <mergeCell ref="J89:K89"/>
    <mergeCell ref="H97:I97"/>
    <mergeCell ref="F99:G99"/>
    <mergeCell ref="H99:I99"/>
    <mergeCell ref="J99:K99"/>
    <mergeCell ref="L99:M99"/>
    <mergeCell ref="G86:H86"/>
    <mergeCell ref="G87:H87"/>
    <mergeCell ref="G88:H88"/>
    <mergeCell ref="J86:K86"/>
    <mergeCell ref="J87:K87"/>
    <mergeCell ref="J88:K88"/>
    <mergeCell ref="J93:K93"/>
    <mergeCell ref="J97:K97"/>
    <mergeCell ref="L97:M97"/>
    <mergeCell ref="N97:O97"/>
    <mergeCell ref="J76:K76"/>
    <mergeCell ref="J92:K92"/>
    <mergeCell ref="J77:K77"/>
    <mergeCell ref="J90:K90"/>
    <mergeCell ref="N99:O99"/>
    <mergeCell ref="F97:G97"/>
    <mergeCell ref="J78:K78"/>
    <mergeCell ref="J79:K79"/>
    <mergeCell ref="J80:K80"/>
    <mergeCell ref="J81:K81"/>
    <mergeCell ref="J84:K84"/>
    <mergeCell ref="J85:K85"/>
    <mergeCell ref="J82:K82"/>
    <mergeCell ref="J91:K91"/>
    <mergeCell ref="G79:H79"/>
    <mergeCell ref="J83:K83"/>
    <mergeCell ref="G80:H80"/>
    <mergeCell ref="G81:H81"/>
    <mergeCell ref="G82:H82"/>
    <mergeCell ref="G83:H83"/>
    <mergeCell ref="G85:H85"/>
    <mergeCell ref="B1:O1"/>
    <mergeCell ref="E12:O12"/>
    <mergeCell ref="B19:C19"/>
    <mergeCell ref="B16:C16"/>
    <mergeCell ref="M61:N61"/>
    <mergeCell ref="J61:K61"/>
    <mergeCell ref="J62:K62"/>
    <mergeCell ref="M60:N60"/>
    <mergeCell ref="M62:N62"/>
    <mergeCell ref="H38:I38"/>
    <mergeCell ref="H37:I37"/>
    <mergeCell ref="J41:K41"/>
    <mergeCell ref="L41:M41"/>
    <mergeCell ref="B27:C27"/>
    <mergeCell ref="L37:M37"/>
    <mergeCell ref="L38:M38"/>
    <mergeCell ref="L40:M40"/>
    <mergeCell ref="H36:I36"/>
    <mergeCell ref="B28:C28"/>
    <mergeCell ref="J40:K40"/>
    <mergeCell ref="H40:I40"/>
    <mergeCell ref="L36:M36"/>
    <mergeCell ref="H39:I39"/>
    <mergeCell ref="J39:K39"/>
    <mergeCell ref="M63:N63"/>
    <mergeCell ref="H54:I54"/>
    <mergeCell ref="J54:K54"/>
    <mergeCell ref="L54:M54"/>
    <mergeCell ref="L53:M53"/>
    <mergeCell ref="L48:M48"/>
    <mergeCell ref="N44:O46"/>
    <mergeCell ref="J56:K56"/>
    <mergeCell ref="J63:K63"/>
    <mergeCell ref="J60:K60"/>
    <mergeCell ref="L46:M46"/>
    <mergeCell ref="H53:I53"/>
    <mergeCell ref="H57:I57"/>
    <mergeCell ref="J57:K57"/>
    <mergeCell ref="L57:M57"/>
    <mergeCell ref="L44:M44"/>
    <mergeCell ref="L56:M56"/>
    <mergeCell ref="B3:P3"/>
    <mergeCell ref="B5:Q5"/>
    <mergeCell ref="B6:Q6"/>
    <mergeCell ref="D8:P8"/>
    <mergeCell ref="D9:P9"/>
    <mergeCell ref="D10:P10"/>
    <mergeCell ref="H55:I55"/>
    <mergeCell ref="J55:K55"/>
    <mergeCell ref="L55:M55"/>
    <mergeCell ref="H56:I56"/>
    <mergeCell ref="B29:C29"/>
    <mergeCell ref="B30:C30"/>
    <mergeCell ref="B31:C31"/>
    <mergeCell ref="B32:C32"/>
    <mergeCell ref="L39:M39"/>
    <mergeCell ref="B20:C20"/>
    <mergeCell ref="H41:I41"/>
    <mergeCell ref="L42:M42"/>
    <mergeCell ref="J37:K37"/>
    <mergeCell ref="B21:C21"/>
    <mergeCell ref="B25:C25"/>
    <mergeCell ref="B26:C26"/>
    <mergeCell ref="J38:K38"/>
  </mergeCells>
  <pageMargins left="0.35433070866141736" right="0.31496062992125984" top="0.51181102362204722" bottom="0.47244094488188981" header="0.31496062992125984" footer="0.31496062992125984"/>
  <pageSetup paperSize="9" scale="86" fitToHeight="4" orientation="portrait" r:id="rId1"/>
  <rowBreaks count="3" manualBreakCount="3">
    <brk id="49" max="16" man="1"/>
    <brk id="94" max="16" man="1"/>
    <brk id="148" max="16" man="1"/>
  </row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5</xdr:col>
                <xdr:colOff>342900</xdr:colOff>
                <xdr:row>2</xdr:row>
                <xdr:rowOff>66675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Timm</dc:creator>
  <cp:lastModifiedBy>Nutzer</cp:lastModifiedBy>
  <cp:lastPrinted>2023-08-25T07:31:33Z</cp:lastPrinted>
  <dcterms:created xsi:type="dcterms:W3CDTF">2014-05-19T06:37:59Z</dcterms:created>
  <dcterms:modified xsi:type="dcterms:W3CDTF">2024-10-08T11:16:46Z</dcterms:modified>
</cp:coreProperties>
</file>